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Lan" sheetId="2" r:id="rId2"/>
    <sheet name="Sheet2" sheetId="3" r:id="rId3"/>
  </sheets>
  <definedNames>
    <definedName name="_xlnm._FilterDatabase" localSheetId="0" hidden="1">'Sheet1'!$A$13:$DK$220</definedName>
  </definedNames>
  <calcPr fullCalcOnLoad="1"/>
</workbook>
</file>

<file path=xl/sharedStrings.xml><?xml version="1.0" encoding="utf-8"?>
<sst xmlns="http://schemas.openxmlformats.org/spreadsheetml/2006/main" count="1846" uniqueCount="1231">
  <si>
    <t>Nguyễn Thị Thanh Tâm</t>
  </si>
  <si>
    <t>Nguyễn Văn Tuấn</t>
  </si>
  <si>
    <t>Trần Thị Gái</t>
  </si>
  <si>
    <t>Vũ Văn Ninh</t>
  </si>
  <si>
    <t>Nguyễn Ngọc Thanh</t>
  </si>
  <si>
    <t>Tô Vi Dưởng</t>
  </si>
  <si>
    <t>Vũ Mạnh Hảo</t>
  </si>
  <si>
    <t>Trần Văn Liên</t>
  </si>
  <si>
    <t>Vũ Tùng Sơn</t>
  </si>
  <si>
    <t>Trịnh Thị Là</t>
  </si>
  <si>
    <t>Nguyễn Đức Tâm</t>
  </si>
  <si>
    <t>Lê Thị Liễu</t>
  </si>
  <si>
    <t>Hoàng Trọng Hùng</t>
  </si>
  <si>
    <t>Nguyễn Văn Phúc</t>
  </si>
  <si>
    <t>Công ty CPTM và DV Yên Thanh</t>
  </si>
  <si>
    <t>Trịnh Thị Bưởi</t>
  </si>
  <si>
    <t>Nguyễn Anh Tuấn</t>
  </si>
  <si>
    <t>Lê Quốc Hưng</t>
  </si>
  <si>
    <t>Trần Thị Hiền</t>
  </si>
  <si>
    <t>Trần Bình Long</t>
  </si>
  <si>
    <t>Đinh Thị Yên</t>
  </si>
  <si>
    <t>Công ty cổ phần Thế Chuẩn</t>
  </si>
  <si>
    <t>Nguyễn Văn Tuyền</t>
  </si>
  <si>
    <t>Trần Thị Liên</t>
  </si>
  <si>
    <t xml:space="preserve">Bùi Văn Tuấn </t>
  </si>
  <si>
    <t>Trịnh Khắc Toàn</t>
  </si>
  <si>
    <t>Tổ 22 - Phong Thái - Phương Nam - Ubi</t>
  </si>
  <si>
    <t>Tổ 20a - Khu 3 - Trưng Vương - Ubis - Qninh</t>
  </si>
  <si>
    <t>Khu 9 - Quang Trung - Ubi</t>
  </si>
  <si>
    <t>Khu Tân Lập - Phương đông - Ubi</t>
  </si>
  <si>
    <t>Tân lập - Phương Đông - Bí</t>
  </si>
  <si>
    <t>T42 - K12- Qtrung - Ubi - Qninh</t>
  </si>
  <si>
    <t>296 - T5 - Nam Tân - Nam Khê - Ubi - Qninh</t>
  </si>
  <si>
    <t>T6 - Tre Mai - Nam Khê - Ubi</t>
  </si>
  <si>
    <t>Hợp thành - Phương Nam - Ubi</t>
  </si>
  <si>
    <t>Hiệp An 2 - Phương Nam - Ubi - Qninh</t>
  </si>
  <si>
    <t>T25A - k7-Qtrung- Ubi</t>
  </si>
  <si>
    <t>Bí thượng - Phương đông - Ubi - Qninh</t>
  </si>
  <si>
    <t>Liên Phương - Phương đông - ubi - Qninh</t>
  </si>
  <si>
    <t>Cẩm Hồng - Phương nam - Ubi- Quảng Ninh</t>
  </si>
  <si>
    <t>T7-K3 - Vàng Danh - Ubi - Qninh</t>
  </si>
  <si>
    <t>T12B - K8- Bắc Sơn - Ubi - Qninh</t>
  </si>
  <si>
    <t>T29-K8- Qtrung - Ubi - Qninh (chỗ ở: T4-K2-Thanh sơn - Ubi)</t>
  </si>
  <si>
    <t>T12-K4- Qtrung - Ubi - Qninh</t>
  </si>
  <si>
    <t>T12 - K4- Qtrung - Ubi - Qninh</t>
  </si>
  <si>
    <t>T20-K3- Trưng vương - Ubi - Qninh</t>
  </si>
  <si>
    <t>T3- K3- Thanh Sơn - Ubi - Qninh</t>
  </si>
  <si>
    <t>T2-K3- Thanh Sơn - Ubi - Qninh</t>
  </si>
  <si>
    <t>T43-K12-Qtrung - Ubi - Qninh</t>
  </si>
  <si>
    <t>T3-K10-Thanh Sơn - Ubi - Qninh</t>
  </si>
  <si>
    <t>Yên Thanh - Uông bí - Qninh</t>
  </si>
  <si>
    <t>T16-Bí Giàng - Yên Thanh - Ubi - Qninh</t>
  </si>
  <si>
    <t>T3 - K11- thanh sơn - Ubi - Qninh</t>
  </si>
  <si>
    <t>T9B-K3- Qtrung - Ubi - Qninh</t>
  </si>
  <si>
    <t>T41-K7-Trưng Vương</t>
  </si>
  <si>
    <t xml:space="preserve">T17-K3- Trưng Vương </t>
  </si>
  <si>
    <t>T12-K2- Trưng Vương</t>
  </si>
  <si>
    <t>T6-K1- Trưng Vương</t>
  </si>
  <si>
    <t>Tổ 2, khu 5, Thanh Sơn, Uông Bí, Quảng Ninh</t>
  </si>
  <si>
    <t>Tổ 13B, khu 4, Quang Trung, Uông Bí, Quảng Ninh</t>
  </si>
  <si>
    <t>Tổ 20, khu 6, Quang Trung, Uông Bí, Quảng Ninh</t>
  </si>
  <si>
    <t>Bạch Đằng 1, Phương Nam, Uông Bí, Quảng Ninh</t>
  </si>
  <si>
    <t>Bí Trung 1, Phương Đông, Uông Bí, Quảng Ninh</t>
  </si>
  <si>
    <t>554/HSPT 27/11/2014  TAND Qninh</t>
  </si>
  <si>
    <t>02/KDTM-ST  16/07/2015   TAND Ubi</t>
  </si>
  <si>
    <t>04/DS  17/04/2015    TAND Ubi</t>
  </si>
  <si>
    <t>02/KDTM  08/08/2014  TAND Ubi</t>
  </si>
  <si>
    <t>03/HSST 09/01/2015  TAND Ubi</t>
  </si>
  <si>
    <t>176/HSST    27/9/2012 - TA Hduong, Hduong</t>
  </si>
  <si>
    <t>136/ HSST   28/11/2012</t>
  </si>
  <si>
    <t>178/HSST     19/12/2011- Thủy Nguyên, HP</t>
  </si>
  <si>
    <t>246/HSST    25/12/2002- Lê Chân, HP</t>
  </si>
  <si>
    <t>43/HSST    12/7/2011- Yên Hưng</t>
  </si>
  <si>
    <t>96/hspt      26/7/2013       54/hsst        27/5/203</t>
  </si>
  <si>
    <t>08/hspt      10/01/2014 - Tcao</t>
  </si>
  <si>
    <t>125/hsst      21/8/2010-Qninh</t>
  </si>
  <si>
    <t>52/hsst      24/5/2013 - Ubi</t>
  </si>
  <si>
    <t>113/hsst    24/9/2013 - Ubi</t>
  </si>
  <si>
    <t>19/hspt    22/02/2012-Qninh    381/hsst    28/12/2011- Hlong</t>
  </si>
  <si>
    <t>147/hsst    18/12/2012 -Ubi</t>
  </si>
  <si>
    <t>01/hsst    13/01/2009 - Thái Binh</t>
  </si>
  <si>
    <t>01/dsst      12/6/2013-Ubi</t>
  </si>
  <si>
    <t>02/hngd   18/01/2006-Ubi</t>
  </si>
  <si>
    <t>130/hsst    18/11/2013 -Ubi</t>
  </si>
  <si>
    <t>180/hspt    05/4/2012-Tcao    52/hsst     24.25/11/2011-Hnoi</t>
  </si>
  <si>
    <t>49/hsst       23/5/2014 - Ubi</t>
  </si>
  <si>
    <t>05/hsst      27/9/2010-Ubi</t>
  </si>
  <si>
    <t>102/pt       18/5/2005-Tcao    02/KTST   03/12/2004 - Qninh</t>
  </si>
  <si>
    <t>111/hsst    28/9/2012-Ubi</t>
  </si>
  <si>
    <t>118/hsst   28/3/2013 - Tcao</t>
  </si>
  <si>
    <t>89/pt         26/4/2013-Tcao     26/hsst      01/2/2013-Qninh</t>
  </si>
  <si>
    <t>21/hngd     20/9/2011-Qninh    05/hngd   23/5/2011-Ubi</t>
  </si>
  <si>
    <t>03/kdtm    25/10/2013-Ubi</t>
  </si>
  <si>
    <t>02/KDTM        18/7/2013-Ubi</t>
  </si>
  <si>
    <t>19/HSST   14/9/2015-Ubi</t>
  </si>
  <si>
    <t>07/KDTM-PT  18/9/2014-QN     04/KDTM-ST   03/6/2014-UB</t>
  </si>
  <si>
    <t>07/QĐST-KDTM   05/12/2014</t>
  </si>
  <si>
    <t>06/QĐST-KDTM  05/12/2014</t>
  </si>
  <si>
    <t>75/HSST    24/9/2015-Uông Bí</t>
  </si>
  <si>
    <t>76/HSST     08/10/2013-Đtriêu</t>
  </si>
  <si>
    <t>209 26/12/2014</t>
  </si>
  <si>
    <t>706 20/08/2015</t>
  </si>
  <si>
    <t>405 18/05/2015</t>
  </si>
  <si>
    <t>470  22/8/214</t>
  </si>
  <si>
    <t>280  27/02/2015</t>
  </si>
  <si>
    <t>48       29/9/2020</t>
  </si>
  <si>
    <t>Công ty THHH MTV Thương mại Vinh Hà</t>
  </si>
  <si>
    <t>Số 194, tổ 2, khu 5, Yết Kiêu, Hạ Long</t>
  </si>
  <si>
    <t>05/KDTM-PT 04/10/2017 TA Quảng Ninh</t>
  </si>
  <si>
    <t>644     10/7/2020</t>
  </si>
  <si>
    <t>AP: 118,039,000đ</t>
  </si>
  <si>
    <t>91   16/01/2013</t>
  </si>
  <si>
    <t>124    01/3/2013</t>
  </si>
  <si>
    <t>139    01/3/2012</t>
  </si>
  <si>
    <t>134    20/4/2011</t>
  </si>
  <si>
    <t>208   24/8/2011</t>
  </si>
  <si>
    <t>143   02/01/2014</t>
  </si>
  <si>
    <t>221    3/3/2014</t>
  </si>
  <si>
    <t>108    28/11/2013</t>
  </si>
  <si>
    <t>195    24/7/2013</t>
  </si>
  <si>
    <t>487    5/9/2014</t>
  </si>
  <si>
    <t>112   01/3/2013</t>
  </si>
  <si>
    <t>03    04/10/2010</t>
  </si>
  <si>
    <t>71  04/4/2006</t>
  </si>
  <si>
    <t>158   02/01/2014</t>
  </si>
  <si>
    <t>216    3/8/2012</t>
  </si>
  <si>
    <t>386   2/7/2014</t>
  </si>
  <si>
    <t>107    10/11/2014</t>
  </si>
  <si>
    <t>08    26/12/2007</t>
  </si>
  <si>
    <t>41   12/11/2012</t>
  </si>
  <si>
    <t>163   13/5/2013</t>
  </si>
  <si>
    <t>176   10/6/2013</t>
  </si>
  <si>
    <t>04   18/10/2011</t>
  </si>
  <si>
    <t>95    18/11/2013</t>
  </si>
  <si>
    <t>188   11/6/2012</t>
  </si>
  <si>
    <t>85      05/11/2013</t>
  </si>
  <si>
    <t>133          09/11/2015</t>
  </si>
  <si>
    <t>09    05/10/2015</t>
  </si>
  <si>
    <t>02      05/10/2015</t>
  </si>
  <si>
    <t>12   24/7/2013</t>
  </si>
  <si>
    <t>124       03/11/2015</t>
  </si>
  <si>
    <t>01       01/10/2015</t>
  </si>
  <si>
    <t>Vũ Đức Hải</t>
  </si>
  <si>
    <t>Phạm Hữu Bính</t>
  </si>
  <si>
    <t>Khu Dốc Đỏ 2, Phương Đông, Uông Bí, Quảng Ninh</t>
  </si>
  <si>
    <t>41/HSPT   10/4/2015 TA Quảng Ninh</t>
  </si>
  <si>
    <t>700    17/8/2015</t>
  </si>
  <si>
    <t>Phạm Văn Thắng</t>
  </si>
  <si>
    <t>Tổ 26(27), khu 6, Bắc Sơn, Uông Bí, Quảng Ninh</t>
  </si>
  <si>
    <t>118/hsst   29/9/2012-Uông Bí</t>
  </si>
  <si>
    <t>Vũ Song Hào</t>
  </si>
  <si>
    <t>Tổ 16, khu Bí Giàng, Yên Thanh, Uông Bí, Quảng Ninh</t>
  </si>
  <si>
    <t>109/HSST 15/12/2015  Uông Bí</t>
  </si>
  <si>
    <t>362      22/02/2016</t>
  </si>
  <si>
    <t>Trần Văn Hạnh</t>
  </si>
  <si>
    <t>Tổ 2, khu 1, Trưng Vương, Uông bí, Qninh</t>
  </si>
  <si>
    <t>34    05/10/2015</t>
  </si>
  <si>
    <t>27/QĐST-DS 18/9/2015-UB</t>
  </si>
  <si>
    <t>07/QĐST-DS 18/9/2015-UB</t>
  </si>
  <si>
    <t>117     03/11/2015</t>
  </si>
  <si>
    <t>Vũ Đại Nghiệp</t>
  </si>
  <si>
    <t>Tổ 20, Bí Giàng, Yên Thanh,Uông Bí, Qninh</t>
  </si>
  <si>
    <t xml:space="preserve">72/HSPT   17/8/2015-Qninh    37/HSST   13/5/2015   </t>
  </si>
  <si>
    <t>118    03/11/2015</t>
  </si>
  <si>
    <t>38/HSST    21/4/2016-Ub</t>
  </si>
  <si>
    <t>Vũ Thị Hương</t>
  </si>
  <si>
    <t>Tổ 6, khu 1, Yên Thanh, Uông Bí, Quảng Ninh</t>
  </si>
  <si>
    <t>645     01/6/2016</t>
  </si>
  <si>
    <t>Nguyễn Thị Quyên</t>
  </si>
  <si>
    <t>Tổ 28,  khu 4, Trưng Vương, Uông Bí, Quảng Ninh</t>
  </si>
  <si>
    <t>139/HSPT-QĐ 26/4/2016-TC 121/HSST  16/11/2015-QN</t>
  </si>
  <si>
    <t>786   18/7/2016</t>
  </si>
  <si>
    <t>Cty TNHH thương mại và dịch vụ Vinh Hậu</t>
  </si>
  <si>
    <t>Tổ 12, khu 2, Trưng Vương, Uông Bí, Quảng Ninh</t>
  </si>
  <si>
    <t>01/QĐST-KDTM  12/6/2013</t>
  </si>
  <si>
    <t>43   14/10/2016</t>
  </si>
  <si>
    <t>Bùi Xuân Phương</t>
  </si>
  <si>
    <t>Tổ 44, khu 12, Quang Trung, Uông Bí, Quảng Ninh</t>
  </si>
  <si>
    <t>24/HSST   22/3/2016</t>
  </si>
  <si>
    <t>569    11/5/2016</t>
  </si>
  <si>
    <t>Bùi Quang Huynh</t>
  </si>
  <si>
    <t>Lại Văn Cương</t>
  </si>
  <si>
    <t>Tổ 42, khu 12, Quang Trung, Uông Bí, Quảng Ninh</t>
  </si>
  <si>
    <t>565      11/5/2016</t>
  </si>
  <si>
    <t>568     11/5/2016</t>
  </si>
  <si>
    <t>Tổ 12, khu 4, phường Vàng Danh, Uông Bí, Quảng Ninh</t>
  </si>
  <si>
    <t>749
13/7/2016</t>
  </si>
  <si>
    <t>Vũ Văn Hà</t>
  </si>
  <si>
    <t>853
09/8/2016</t>
  </si>
  <si>
    <t>Nguyễn Văn Độ</t>
  </si>
  <si>
    <t>Tổ 23, khu 9, Thanh Sơn, Uông Bí, Quảng Ninh</t>
  </si>
  <si>
    <t>Khu Phú Thanh Tây, phường Yên Thanh, Uông Bí, Quảng Ninh</t>
  </si>
  <si>
    <t>636
01/6/2016</t>
  </si>
  <si>
    <t>Nguyễn Văn Nguyên</t>
  </si>
  <si>
    <t>Tổ 3, khu 9, phường Thanh Sơn, thành phố Uông Bí, tỉnh Quảng Ninh</t>
  </si>
  <si>
    <t>635
01/6/2016</t>
  </si>
  <si>
    <t>Vũ Thị Hường</t>
  </si>
  <si>
    <t>Tổ 38, khu 10, phường Quang Trung, thành phố Uông Bí, tỉnh Quảng Ninh</t>
  </si>
  <si>
    <t>834
04/8/2016</t>
  </si>
  <si>
    <t>24/HSST   22/3/2016
Uông Bí</t>
  </si>
  <si>
    <t>57/HSST ngày 14/8/2007
Uông Bí</t>
  </si>
  <si>
    <t>27/DSST ngày 27/6/2016
Uông Bí</t>
  </si>
  <si>
    <t>33/HSST
30/3/2016
Uông Bí</t>
  </si>
  <si>
    <t>01
22/01/2015
Uông Bí</t>
  </si>
  <si>
    <t>Bùi Thanh Chương</t>
  </si>
  <si>
    <t>Tổ 5, khu 1, Quang Trung,Uông Bí, Quảng Ninh</t>
  </si>
  <si>
    <t>870     15/8/2016</t>
  </si>
  <si>
    <t>05/HSPT 02/3/2015 Quảng Ninh</t>
  </si>
  <si>
    <t>Đỗ Thị Lơ</t>
  </si>
  <si>
    <t>Tổ 33, khu 9, Quang Trung, Uông Bí, Quảng Ninh</t>
  </si>
  <si>
    <t>53/HSST      29/6/2015  Uông Bí</t>
  </si>
  <si>
    <t>662    10/8/2015</t>
  </si>
  <si>
    <t>Mạc Văn Hạnh</t>
  </si>
  <si>
    <t>Tổ 17, khu 3, Trưng Vương, Uông Bí, Quảng Ninh</t>
  </si>
  <si>
    <t>21/HSPT    20/9/2011   Quảng Ninh</t>
  </si>
  <si>
    <t>921   07/9/2016</t>
  </si>
  <si>
    <t>Bùi Văn Chiến</t>
  </si>
  <si>
    <t>21/QĐST-DS 20/6/2016  Uông Bí</t>
  </si>
  <si>
    <t>704   20/6/2016</t>
  </si>
  <si>
    <t>Trần Xuân Hà                          Vũ Thị Hà</t>
  </si>
  <si>
    <t>Tổ 33, Cầu Sến, Yên Thanh, Uông Bí, Quảng Ninh</t>
  </si>
  <si>
    <t>53/DSPT   26/12/2013- Quảng Ninh</t>
  </si>
  <si>
    <t>819      25/7/2016</t>
  </si>
  <si>
    <t>Khu 7, Vàng Danh, Uông Bí, Quảng Ninh</t>
  </si>
  <si>
    <t>03/QĐST-TCDS    03/3/2015</t>
  </si>
  <si>
    <t>292     12/3/2015</t>
  </si>
  <si>
    <t>Nguyễn Thế Sơn</t>
  </si>
  <si>
    <t>923/HSPT   25/12/2008  Tối cao</t>
  </si>
  <si>
    <t>Cty TNHH Một thành viên Kiên Thắng</t>
  </si>
  <si>
    <t>Tổ 23, khu 7, Trưng Vương, Uông Bí, Quảng Ninh</t>
  </si>
  <si>
    <t>02/2014/QĐST   TA Quảng Ninh</t>
  </si>
  <si>
    <t>93      14/10/2015</t>
  </si>
  <si>
    <t>Tổ 20, khu 3, Trưng Vương, Uông Bí, Quảng Ninh</t>
  </si>
  <si>
    <t>CHI CỤC THI HÀNH ÁN DÂN SỰ TP UÔNG BÍ</t>
  </si>
  <si>
    <t>04            31/8/2015</t>
  </si>
  <si>
    <t>05          31/8/2015</t>
  </si>
  <si>
    <t>08             01/9/2015</t>
  </si>
  <si>
    <t>09            01/9/2015</t>
  </si>
  <si>
    <t xml:space="preserve">09a                      01/9/2015           </t>
  </si>
  <si>
    <t>CHV Huận</t>
  </si>
  <si>
    <t>CHV Anh</t>
  </si>
  <si>
    <t>18             28/9/2015</t>
  </si>
  <si>
    <t>02                      26/10/2015</t>
  </si>
  <si>
    <t>04                   26/10/2015</t>
  </si>
  <si>
    <t>07                  26/10/2015</t>
  </si>
  <si>
    <t>08                   26/10/2015</t>
  </si>
  <si>
    <t>Tổ 20A, khu 3, Trưng Vương, Uông Bí, Quảng Ninh</t>
  </si>
  <si>
    <t>01/2013/DSST   12/6/2013 TA Uông Bí</t>
  </si>
  <si>
    <t>12       24/7/2013</t>
  </si>
  <si>
    <t>AP: 19,104,239đ</t>
  </si>
  <si>
    <t>02     10/12/2020</t>
  </si>
  <si>
    <t>09                  26/10/2015</t>
  </si>
  <si>
    <t>20                 26/10/2015</t>
  </si>
  <si>
    <t>40                   27/10/2015</t>
  </si>
  <si>
    <t>41               27/10/2015</t>
  </si>
  <si>
    <t>42           27/10/2015</t>
  </si>
  <si>
    <t>48                     27/10/2015</t>
  </si>
  <si>
    <t>50                     27/10/2015</t>
  </si>
  <si>
    <t>52                      27/10/2015</t>
  </si>
  <si>
    <t>63               27/10/2015</t>
  </si>
  <si>
    <t>69               27/10/2015</t>
  </si>
  <si>
    <t>76             28/10/2015</t>
  </si>
  <si>
    <t>80                28/10/2015</t>
  </si>
  <si>
    <t>83                 28/10/2015</t>
  </si>
  <si>
    <t>86                28/10/2015</t>
  </si>
  <si>
    <t>90                28/10/2015</t>
  </si>
  <si>
    <t>87               28/10/2015</t>
  </si>
  <si>
    <t>93            29/10/2015</t>
  </si>
  <si>
    <t>94           29/10/2015</t>
  </si>
  <si>
    <t>95           29/10/2015</t>
  </si>
  <si>
    <t>96           29/10/2015</t>
  </si>
  <si>
    <t>98            29/10/2015</t>
  </si>
  <si>
    <t>101             29/10/2015</t>
  </si>
  <si>
    <t>102             29/10/2015</t>
  </si>
  <si>
    <t>103            29/10/2015</t>
  </si>
  <si>
    <t>104             29/10/2015</t>
  </si>
  <si>
    <t>110            11/4/2016</t>
  </si>
  <si>
    <t>115         09/5/2016</t>
  </si>
  <si>
    <t>117              18/5/2016</t>
  </si>
  <si>
    <t>121        13/7/2016</t>
  </si>
  <si>
    <t>122          13/7/2016</t>
  </si>
  <si>
    <t>123                  14/7/2016</t>
  </si>
  <si>
    <t>125       14/7/2016</t>
  </si>
  <si>
    <t>126      29/7/2016</t>
  </si>
  <si>
    <t>127       29/7/2016</t>
  </si>
  <si>
    <t>130        09/8/2016</t>
  </si>
  <si>
    <t>131        09/8/2016</t>
  </si>
  <si>
    <t>132      09/8/2016</t>
  </si>
  <si>
    <t>133         09/8/2016</t>
  </si>
  <si>
    <t>134      15/8/2016</t>
  </si>
  <si>
    <t>135       16/8/2016</t>
  </si>
  <si>
    <t>136             16/8/2016</t>
  </si>
  <si>
    <t>138                 23/8/2016</t>
  </si>
  <si>
    <t>141                    06/9/2016</t>
  </si>
  <si>
    <t>143           09/9/2016</t>
  </si>
  <si>
    <t>148              19/9/2016</t>
  </si>
  <si>
    <t>149              20/9/2016</t>
  </si>
  <si>
    <t>152                  22/9/2016</t>
  </si>
  <si>
    <t>153                22/9/2016</t>
  </si>
  <si>
    <t>154                    23/9/2016</t>
  </si>
  <si>
    <t>155                       27/9/2016</t>
  </si>
  <si>
    <t>Công ty TNHH Thương mại Dịch vụ hồng Cẩm</t>
  </si>
  <si>
    <t>407        10/7/2014</t>
  </si>
  <si>
    <t>Án phí: 9.000.000đ</t>
  </si>
  <si>
    <t>Án phí: 46.333.456đ</t>
  </si>
  <si>
    <t>Án phí: 8.976.346đ</t>
  </si>
  <si>
    <t>Án phí: 23.520.000đ</t>
  </si>
  <si>
    <t>Án phí + phạt + sung công: 15.200.000đ</t>
  </si>
  <si>
    <t>Án phí: 8.162.000đ</t>
  </si>
  <si>
    <t>Phạt: 10.000.000đ</t>
  </si>
  <si>
    <t>Phạt: 8.950.000đ</t>
  </si>
  <si>
    <t>Phạt + lãi chậm: 5.200.000đ</t>
  </si>
  <si>
    <t>AP+Phạt: 5.050.000đ</t>
  </si>
  <si>
    <t>AP: 3.529.500đ</t>
  </si>
  <si>
    <t>Phạt: 2.500.000đ</t>
  </si>
  <si>
    <t>Phạt: 1.000.000đ</t>
  </si>
  <si>
    <t>Án phí +phạt + truy thu: 4.760.000đ</t>
  </si>
  <si>
    <t>Truy thu: 139.600.000đ</t>
  </si>
  <si>
    <t>Án phí: 32.203.2000đ</t>
  </si>
  <si>
    <t>Phạt: 4.500.000đ</t>
  </si>
  <si>
    <t>Sung công: 24.000.000đ</t>
  </si>
  <si>
    <t>Án phí: 2.200.000đ</t>
  </si>
  <si>
    <t>Án phí: 2.422.000đ</t>
  </si>
  <si>
    <t>Án phí:  2.209.000đ</t>
  </si>
  <si>
    <t>Sung công: 8.300.000đ</t>
  </si>
  <si>
    <t>68/hsst-10/7/2013</t>
  </si>
  <si>
    <t>214     16/8/2013</t>
  </si>
  <si>
    <t>Án phí: 6.217.495đ</t>
  </si>
  <si>
    <t>Truy thu: 6.000.000đ</t>
  </si>
  <si>
    <t>Án phí: 33.120.000đ</t>
  </si>
  <si>
    <t>Phạt: 5.000.000đ</t>
  </si>
  <si>
    <t>Án phí + phạt + truy thu: 3.600.000đ</t>
  </si>
  <si>
    <t>Án phí|: 10.000.000đ</t>
  </si>
  <si>
    <t>Án phí: 17.800.000đ</t>
  </si>
  <si>
    <t>Sung công: 10.000.000đ</t>
  </si>
  <si>
    <t>Án phí: 81.000.000đ</t>
  </si>
  <si>
    <t>Án phí +sung công: 3.900.000đ</t>
  </si>
  <si>
    <t>Án phí + phạt +sung công: 20.000.000đ</t>
  </si>
  <si>
    <t>Án phí: 23.800.000đ</t>
  </si>
  <si>
    <t>Án phí: 12.179.138đ</t>
  </si>
  <si>
    <t>Trả nợ: 3.789.837.821đ</t>
  </si>
  <si>
    <t>Án phí: 1.633.500đ</t>
  </si>
  <si>
    <t>Án phí: 29.554.600đ</t>
  </si>
  <si>
    <t>Trả nợ: 583.280.004đ</t>
  </si>
  <si>
    <t>Án phí: 47.094.638đ</t>
  </si>
  <si>
    <t>Truy thu: 3.500.000đ</t>
  </si>
  <si>
    <t>Phạt: 4.300.000đ</t>
  </si>
  <si>
    <t>Bồi thường: 63.150.000đ</t>
  </si>
  <si>
    <t>Truy thu: 3.430.000đ</t>
  </si>
  <si>
    <t>Án phí: 5.000.000đ</t>
  </si>
  <si>
    <t>Trả nợ: 200.000.000đ</t>
  </si>
  <si>
    <t>Trả nợ: 22.500.000đ</t>
  </si>
  <si>
    <t>Trả nợ: 13.915.084.624đ</t>
  </si>
  <si>
    <t>Trả nợ: 5.085.766.703đ</t>
  </si>
  <si>
    <t>Án phí: 20.000.000đ</t>
  </si>
  <si>
    <t>Trả nợ: 819.438.509đ</t>
  </si>
  <si>
    <t>Án phí + tịch thu: 4.150.000đ</t>
  </si>
  <si>
    <t>Phạt: 7.800.000đ</t>
  </si>
  <si>
    <t>Trả nợ: 500.000.000đ</t>
  </si>
  <si>
    <t>Án phí: 1.528.810đ</t>
  </si>
  <si>
    <t>Án phí: 69.057.000đ</t>
  </si>
  <si>
    <t>Án phí: 27.124.249đ</t>
  </si>
  <si>
    <t>Nuôi con: 270.000đ</t>
  </si>
  <si>
    <t>Trả nợ: 727.743.395đ</t>
  </si>
  <si>
    <t>03/KDTM  27/5/2014  Uông Bí</t>
  </si>
  <si>
    <t>Án phí: 113.539.986đ</t>
  </si>
  <si>
    <t>56         27/10/2015</t>
  </si>
  <si>
    <t>912      07/9/2016</t>
  </si>
  <si>
    <t>Nguyễn Thế Anh</t>
  </si>
  <si>
    <t>Tổ 5, Cửa Ngăn, Phương Đông, Uông Bí, Quảng Ninh</t>
  </si>
  <si>
    <t>83/HSST   18/8/2016 Uông Bí</t>
  </si>
  <si>
    <t>22     03/10/2016</t>
  </si>
  <si>
    <t>APHS: 200.000đ  APDS: 500.000đ</t>
  </si>
  <si>
    <t>04         28/10/2016</t>
  </si>
  <si>
    <t>Nguyễn Thị Tuyết</t>
  </si>
  <si>
    <t>Tổ 1, Cầu Sến, Phương Đông, Uông Bí, Quảng Ninh</t>
  </si>
  <si>
    <t>22/HSST   22/6/2016 Uông Bí</t>
  </si>
  <si>
    <t>39        12/10/2016</t>
  </si>
  <si>
    <t>Trả: 50.000.000đ</t>
  </si>
  <si>
    <t>05       28/10/2016</t>
  </si>
  <si>
    <t>Nguyễn Thế Long</t>
  </si>
  <si>
    <t>Số 272, tổ 5, khu 1, Thanh Sơn, Uông Bí, Quảng Ninh</t>
  </si>
  <si>
    <t>88/HSST 26/9/2016  Uông Bí</t>
  </si>
  <si>
    <t>03/QĐST-KDTM ngày 18/9/2020 TA Uông Bí</t>
  </si>
  <si>
    <t>69      15/10/2020</t>
  </si>
  <si>
    <t>AP: 34,839,800đ</t>
  </si>
  <si>
    <t>01      24/11/2020</t>
  </si>
  <si>
    <t>124       28/11/2016</t>
  </si>
  <si>
    <t>ApDS: 200.000đ    Truy thu: 10.000.000đ</t>
  </si>
  <si>
    <t>08      12/12/2016</t>
  </si>
  <si>
    <t>Án phí: 175.880.000đ</t>
  </si>
  <si>
    <t>Vũ Xuân Hồng</t>
  </si>
  <si>
    <t>Chạp Khê, Nam Khê, Uông Bí, Quảng Ninh</t>
  </si>
  <si>
    <t>180/HSPT 29/11/2011 Quảng Ninh 136/HSST  30/9/2011 Uông Bí</t>
  </si>
  <si>
    <t>817      25/7/2016</t>
  </si>
  <si>
    <t>Bồi thường: 35.848.000đ</t>
  </si>
  <si>
    <t>Đ/c Anh</t>
  </si>
  <si>
    <t>Nguyễn Thị Vân</t>
  </si>
  <si>
    <t>Tổ 4A, khu 1(Tổ 6, khu 2), Quang Trung, Uông Bí, Quảng Ninh</t>
  </si>
  <si>
    <t>02/KDTM-ST  17/02/2014 TAND Ubi</t>
  </si>
  <si>
    <t>265     22/02/2017</t>
  </si>
  <si>
    <t>Trả nợ: 538.770.968đ</t>
  </si>
  <si>
    <t>15          31/3/2017</t>
  </si>
  <si>
    <t>CHV Huan</t>
  </si>
  <si>
    <t>CHV Tu</t>
  </si>
  <si>
    <t>Vũ Văn Khuyên</t>
  </si>
  <si>
    <t>Thôn 1, Điền Công, Uông Bí, Quảng Ninh</t>
  </si>
  <si>
    <t>140/HSST  15/12/2016 TA Uông Bí</t>
  </si>
  <si>
    <t>477    07/6/2017</t>
  </si>
  <si>
    <t>18          27/6/2017</t>
  </si>
  <si>
    <t>313     09/01/2020</t>
  </si>
  <si>
    <t>Trả: 292,000,000đ</t>
  </si>
  <si>
    <t>39      21/9/2020</t>
  </si>
  <si>
    <t>Ngô Văn Duy</t>
  </si>
  <si>
    <t>Tổ 12A, khu 3, Quang Trung, Uông Bí, Quảng Ninh</t>
  </si>
  <si>
    <t>139/HSST     24/12/2019  TA Uông Bí</t>
  </si>
  <si>
    <t>429      08/4/2020</t>
  </si>
  <si>
    <t xml:space="preserve">AP: 200,000đ       SC: 3,000,000đ   </t>
  </si>
  <si>
    <t>41      24/9/2020</t>
  </si>
  <si>
    <t>01/QĐST-DS 22/01/2019   TA Uông Bí</t>
  </si>
  <si>
    <t>409    22/02/2019</t>
  </si>
  <si>
    <t>AP: 2,000,000đ</t>
  </si>
  <si>
    <t>42      24/9/2020</t>
  </si>
  <si>
    <t>Trả: 2,950,000,000đ</t>
  </si>
  <si>
    <t>44        25/9/2020</t>
  </si>
  <si>
    <t>Công ty TNHH Một thành viên thương mại Vinh Hà</t>
  </si>
  <si>
    <t>Tô 5, khu 2, Yết Kiêu, Hạ Long, Quảng Ninh</t>
  </si>
  <si>
    <t>320    07/01/2019</t>
  </si>
  <si>
    <t>Trả nợ: 4,998,687,000đ</t>
  </si>
  <si>
    <t>46      29/9/2020</t>
  </si>
  <si>
    <t>Công ty TNHH Một thành viên Xuân Thuật</t>
  </si>
  <si>
    <t>Tổ 30, khu 8, Quang Trung, Uông Bí, Quảng Ninh</t>
  </si>
  <si>
    <t>03/QĐST-KDTM  18/11/2015   TA Uông Bí</t>
  </si>
  <si>
    <t>215        08/12/2015</t>
  </si>
  <si>
    <t>AP: 10,498,978đ</t>
  </si>
  <si>
    <t>47       29/9/2020</t>
  </si>
  <si>
    <t>Tổ 11A, khu 3, Quang Trung, Uông Bí, Quảng Ninh</t>
  </si>
  <si>
    <t>Nguyễn Đức Chỉnh</t>
  </si>
  <si>
    <t>33/HSST
03/5/2017
Uông Bí</t>
  </si>
  <si>
    <t>508      22/6/2017</t>
  </si>
  <si>
    <t>Ap: 200.000đ, SC: 4.000.000đ</t>
  </si>
  <si>
    <t>22         18/7/2017</t>
  </si>
  <si>
    <t>258      22/02/2017</t>
  </si>
  <si>
    <t>AP: 200.000đ, Truy thu: 1.000.000đ</t>
  </si>
  <si>
    <t>Nguyễn Chí Dũng</t>
  </si>
  <si>
    <t>Tổ 28, khu 8, Quang Trung, Uông Bí, Quảng ninh</t>
  </si>
  <si>
    <t>03/HSST    10/01/2017 TA Uông Bí</t>
  </si>
  <si>
    <t>24          18/7/2017</t>
  </si>
  <si>
    <t>Lê Thị Vân Anh</t>
  </si>
  <si>
    <t>105/HSST  28/10/2016  TA Uông Bí</t>
  </si>
  <si>
    <t>139      07/12/2016</t>
  </si>
  <si>
    <t>25          18/7/2017</t>
  </si>
  <si>
    <t>Lê Thanh Long</t>
  </si>
  <si>
    <t>Tổ 5, Khu 3, Vàng Danh, Uông Bí, Quảng Ninh</t>
  </si>
  <si>
    <t>90/HSST   27/9/2016   TA Uông Bí</t>
  </si>
  <si>
    <t>108        22/11/2016</t>
  </si>
  <si>
    <t>APHS: 200.000đ APDS: 200.000đ</t>
  </si>
  <si>
    <t>26         24/7/2017</t>
  </si>
  <si>
    <t>Phạm Văn Cả</t>
  </si>
  <si>
    <t>Tổ 2B, khu 1, Bắc Sơn, Uông Bí, Quảng Ninh</t>
  </si>
  <si>
    <t>27        24/7/2017</t>
  </si>
  <si>
    <t>28                 26/10/2015</t>
  </si>
  <si>
    <t>31                26/10/2015</t>
  </si>
  <si>
    <t>64    01/11/2013</t>
  </si>
  <si>
    <t>531       19/4/2016</t>
  </si>
  <si>
    <t>AP: 7.595.000đ</t>
  </si>
  <si>
    <t>Phạm Đức Hùng</t>
  </si>
  <si>
    <t>Tổ 18B, khu 6, Quang Trung, Uông Bí, Quảng Ninh</t>
  </si>
  <si>
    <t>668     06/6/2016</t>
  </si>
  <si>
    <t>Trả nợ: 3.307.973.500đ</t>
  </si>
  <si>
    <t>30          08/8/2017</t>
  </si>
  <si>
    <t>Lê Thị Thúy Hồng    Nguyễn Văn Kính</t>
  </si>
  <si>
    <t>448     06/6/2017</t>
  </si>
  <si>
    <t>Trả nợ: 1.153.114.050đ</t>
  </si>
  <si>
    <t>31          08/8/2017</t>
  </si>
  <si>
    <t>X</t>
  </si>
  <si>
    <t>Đ/c Hưng</t>
  </si>
  <si>
    <t>Nguyễn Kế Thanh</t>
  </si>
  <si>
    <t>Tổ 13, khu 4, Quang Trung, Uông Bí, Quảng Ninh</t>
  </si>
  <si>
    <t>15/HSST   12/9/2016 TA Lê Chân</t>
  </si>
  <si>
    <t>651        01/9/2017</t>
  </si>
  <si>
    <t>Phạt: 7.000.000đ</t>
  </si>
  <si>
    <t>35          22/9/2017</t>
  </si>
  <si>
    <t>Nguyễn Thị Lý</t>
  </si>
  <si>
    <t>36          22/9/2017</t>
  </si>
  <si>
    <t>Nguyễn Thành Nam</t>
  </si>
  <si>
    <t>Số 2, tổ 25A, khu 7, Quang Trung, Uông Bí, Quảng Ninh</t>
  </si>
  <si>
    <t>363/HSST    12/9/2016   TA Đống Đa</t>
  </si>
  <si>
    <t>650   01/9/2017</t>
  </si>
  <si>
    <t>AP: 200.000đ TT; 4.100.000đ</t>
  </si>
  <si>
    <t>37         22/9/2017</t>
  </si>
  <si>
    <t>Cty TNHH Thương mại Kinh Doanh Tổng hợp xuất nhập khẩu Liên Tám</t>
  </si>
  <si>
    <t>Số 113, tổ 3, Trần Nhân Tông, Yên Thanh, Uông Bí, Quảng Ninh</t>
  </si>
  <si>
    <t>01/2015/QĐST-KDTM   02/02/2015  TA Uông Bí</t>
  </si>
  <si>
    <t>36       05/10/2016</t>
  </si>
  <si>
    <t>Trả: 501.356.276đ</t>
  </si>
  <si>
    <t>38         26/9/2017</t>
  </si>
  <si>
    <t>Công ty TNHH Một thành viên Hồng Cẩm</t>
  </si>
  <si>
    <t>01/QĐST-DS 01/4/2014 TA Uông Bí</t>
  </si>
  <si>
    <t>77         01/11/2016</t>
  </si>
  <si>
    <t>TT: 4.200.000đ</t>
  </si>
  <si>
    <t xml:space="preserve"> APDS: 3.200.000đ, </t>
  </si>
  <si>
    <t>Trả: 4.972.499.997đ</t>
  </si>
  <si>
    <t>39          28/9/2017</t>
  </si>
  <si>
    <t>Bùi Đức Giang (Giang Bệu)</t>
  </si>
  <si>
    <t>377/HSPT  13/6/2017 TA Tối Cao  135/HSST  30/12/2016  TA Hải Phòng</t>
  </si>
  <si>
    <t>652     01/9/2017</t>
  </si>
  <si>
    <t>APDS: 1.725.000đ</t>
  </si>
  <si>
    <t>01      17/10/2017</t>
  </si>
  <si>
    <t>Trương Thị Thanh Huyền</t>
  </si>
  <si>
    <t>Tổ 1, khu 10, Thanh Sơn, Uông Bí, Quảng Ninh</t>
  </si>
  <si>
    <t>20/HSST   18/7/2017  TA Hải Dương</t>
  </si>
  <si>
    <t>33      02/10/2017</t>
  </si>
  <si>
    <t>APHS: 200.000đ; APDS: 42.336.900đ</t>
  </si>
  <si>
    <t>03            25/10/2017</t>
  </si>
  <si>
    <t>Vũ Đình Tú</t>
  </si>
  <si>
    <t>Tổ 2, khu 8, Thanh Sơn, Uông Bí, Quảng Ninh</t>
  </si>
  <si>
    <t>07/QĐST-DS 14/8/2017      TA Uông Bí</t>
  </si>
  <si>
    <t>669     01/9/2017</t>
  </si>
  <si>
    <t>APDS: 1.399.500đ</t>
  </si>
  <si>
    <t>04      25/10/2017</t>
  </si>
  <si>
    <t>Phạm Thị Lan</t>
  </si>
  <si>
    <t>Tổ 4A, khu 2, Bắc Sơn, Uông Bí, Quảng Ninh</t>
  </si>
  <si>
    <t>287/HSST   12/5/2016 TACC Hà Nội     94/HSST  09/7/2015   TA Hải Phòng</t>
  </si>
  <si>
    <t>150     20/10/2017</t>
  </si>
  <si>
    <t>APHS: 200.000đ, Phạt: 3.000.000đ</t>
  </si>
  <si>
    <t>06         06/11/2017</t>
  </si>
  <si>
    <t>Đào Quang Trung</t>
  </si>
  <si>
    <t>Tổ 6, khu 9, Thanh Sơn, Uông Bí, Quảng Ninh</t>
  </si>
  <si>
    <t>36/DSPT    24/8/2017   TA QNInh  02/DSST  14/4/2017  TA Ubi</t>
  </si>
  <si>
    <t>21     02/10/2017</t>
  </si>
  <si>
    <t>APDS: 2.025.000đ</t>
  </si>
  <si>
    <t>07       06/11/2017</t>
  </si>
  <si>
    <t>Nguyễn Việt Bách</t>
  </si>
  <si>
    <t>Tổ 8, Nam Sơn, Nam Khê, Uông Bí, Quảng Ninh</t>
  </si>
  <si>
    <t>94/HSPT  27/9/2017   TA Qninh  58/HSST  31/7/2017  TA Ubi</t>
  </si>
  <si>
    <t>155     20/10/017</t>
  </si>
  <si>
    <t>08           10/11/2017</t>
  </si>
  <si>
    <t>Đ/c Lan</t>
  </si>
  <si>
    <t>Trần Văn Hạnh- Nguyễn Thị Nhuần</t>
  </si>
  <si>
    <t>09/DSST   08/9/2017 TA Uông Bí</t>
  </si>
  <si>
    <t>157     20/10/2017</t>
  </si>
  <si>
    <t>AP: 34.250.000đ</t>
  </si>
  <si>
    <t>10        15/11/2017</t>
  </si>
  <si>
    <t>Trịnh Quốc Khương</t>
  </si>
  <si>
    <t>Tổ 2, Hợp Thành, Phương Nam, Uông Bí, Quảng Ninh</t>
  </si>
  <si>
    <t>04/DSST  04/5/2020 Uông Bí</t>
  </si>
  <si>
    <t>680        05/8/2020</t>
  </si>
  <si>
    <t>AP; 1,506,000đ</t>
  </si>
  <si>
    <t>32      03/9/2020</t>
  </si>
  <si>
    <t>02/KDTM-ST  13/4/2017   TA Uông Bí</t>
  </si>
  <si>
    <t>64       05/10/2018</t>
  </si>
  <si>
    <t>Trả: 180,072,395đ</t>
  </si>
  <si>
    <t>33     16/9/2020</t>
  </si>
  <si>
    <t>Nguyễn Thị My</t>
  </si>
  <si>
    <t>24/QĐST-TCDS   14/7/2016  TA Uông Bí</t>
  </si>
  <si>
    <t>466    22/4/2020</t>
  </si>
  <si>
    <t>Trả: 1,014,628,141đ</t>
  </si>
  <si>
    <t>34      17/9/2020</t>
  </si>
  <si>
    <t>Công ty CP TMDV và xây dựng vận tải 368</t>
  </si>
  <si>
    <t>01/KDTM-ST 23/3/2020  TA Uông Bí</t>
  </si>
  <si>
    <t>Trả: 265,569,582đ</t>
  </si>
  <si>
    <t>35       17/9/2020</t>
  </si>
  <si>
    <t>Số 46, Nam Sơn, Nam Khê, Uông Bí, Quảng Ninh</t>
  </si>
  <si>
    <t>499     25/5/2020</t>
  </si>
  <si>
    <t>409     25/5/2020</t>
  </si>
  <si>
    <t>AP: 13,278,000đ</t>
  </si>
  <si>
    <t>36       18/9/2020</t>
  </si>
  <si>
    <t>Lê Văn Huyến     Vũ Văn Huy</t>
  </si>
  <si>
    <t>Tổ 19A, khu 6, Quang Trung, Uông Bí, Quảng Ninh</t>
  </si>
  <si>
    <t>10/DSST  22/11/2019 TA Uông Bí</t>
  </si>
  <si>
    <t>298    09/01/2020</t>
  </si>
  <si>
    <t>AP: 11,900,000đ</t>
  </si>
  <si>
    <t>37     21/9/2020</t>
  </si>
  <si>
    <t>Lê Thị Huyền (Hiền)</t>
  </si>
  <si>
    <t>310     09/01/2020</t>
  </si>
  <si>
    <t>AP: 14,600,000đ</t>
  </si>
  <si>
    <t>38        21/9/2020</t>
  </si>
  <si>
    <t>CHV Hưng</t>
  </si>
  <si>
    <t>CHV Lan</t>
  </si>
  <si>
    <t>Trịnh Văn Nhật</t>
  </si>
  <si>
    <t>Số 381, Liên Phương, Phương Đông, Uông Bí, Quảng Ninh</t>
  </si>
  <si>
    <t>65/DSPT  05/12/2016 TA Uông Bí</t>
  </si>
  <si>
    <t>167     22/12/2016</t>
  </si>
  <si>
    <t>Trả: 3.853.253.512đ</t>
  </si>
  <si>
    <t>12        25/01/2018</t>
  </si>
  <si>
    <t>Đ/c Huận</t>
  </si>
  <si>
    <t>01/QĐPT   26/9/2017 TA Uông Bí</t>
  </si>
  <si>
    <t>256     15/12/2017</t>
  </si>
  <si>
    <t>AP: 112.461.697đ</t>
  </si>
  <si>
    <t>14      26/01/2018</t>
  </si>
  <si>
    <t>Nguyễn Thị Luyến</t>
  </si>
  <si>
    <t>Tổ 5, Nam Trung, Nam Khê, Uông Bí, Quảng Ninh</t>
  </si>
  <si>
    <t>08/QĐST-DS 04/5/2016   TA Uông Bí</t>
  </si>
  <si>
    <t>727      27/6/2016</t>
  </si>
  <si>
    <t>Trả nợ: 44.000.000đ</t>
  </si>
  <si>
    <t>15        26/01/2018</t>
  </si>
  <si>
    <t>Vũ Mạnh Đoàn</t>
  </si>
  <si>
    <t>Khu 9, Thanh Sơn, Uông Bí, Quảng Ninh</t>
  </si>
  <si>
    <t>140/HSST 09/11/2017   TA Uông Bí</t>
  </si>
  <si>
    <t>285       05/01/2018</t>
  </si>
  <si>
    <t>AP: 1.025.000đ, TT: 1.000.000đ</t>
  </si>
  <si>
    <t>17          29/01/2018</t>
  </si>
  <si>
    <t>Ninh Thị Bẩy</t>
  </si>
  <si>
    <t>Tổ 1, Tân Lập 2, Phương Đông, Uông Bí, Quảng Ninh</t>
  </si>
  <si>
    <t>54/HSST 28/9/2017 TA Quảng Ninh</t>
  </si>
  <si>
    <t>329     22/01/2016</t>
  </si>
  <si>
    <t>18         05/02/2018</t>
  </si>
  <si>
    <t>Mai Hải Linh</t>
  </si>
  <si>
    <t>Tổ 14, khu 4, Quang Trung, Uông Bí, Quảng Ninh</t>
  </si>
  <si>
    <t>21/QĐST-DS 07/12/2017 TA Uông Bí</t>
  </si>
  <si>
    <t>299    05/01/2018</t>
  </si>
  <si>
    <t>APDS: 32.342.025đ</t>
  </si>
  <si>
    <t>19         02/3/2018</t>
  </si>
  <si>
    <t>Lê Thị Vân Anh (Thủy Tiên)</t>
  </si>
  <si>
    <t>90/HSST 28/11/2017 TA Uông Bí</t>
  </si>
  <si>
    <t>301      05/01/2018</t>
  </si>
  <si>
    <t>Phạt: 5.850.000đ</t>
  </si>
  <si>
    <t>20         02/3/2018</t>
  </si>
  <si>
    <t>Vũ Văn Ánh Nguyễn Thị Nhịp</t>
  </si>
  <si>
    <t>Tổ 25, Phú Thanh Đông, Yên Thanh, Uông Bí, Quảng Ninh</t>
  </si>
  <si>
    <t>09/QĐST-DS 25/8/2018 TA Uông Bí</t>
  </si>
  <si>
    <t>24      02/10/2017</t>
  </si>
  <si>
    <t>APDS: 3.000.000đ</t>
  </si>
  <si>
    <t>21         09/3/2018</t>
  </si>
  <si>
    <t>Nguyễn Ngọc Thắng</t>
  </si>
  <si>
    <t>131/HSST  26/9/2017 TA Uông Bí</t>
  </si>
  <si>
    <t>254    17/12/2017</t>
  </si>
  <si>
    <t>Sung công: 3.200.000đ</t>
  </si>
  <si>
    <t>Lê Chí Thanh</t>
  </si>
  <si>
    <t>TT Cao đẳng Công nghiệp và Xây dựng, tổ 1, khu Liên Phương, Phương Đông, Uông Bí, Quảng Ninh</t>
  </si>
  <si>
    <t>07/DSST    27/7/2017 TA Uông Bí</t>
  </si>
  <si>
    <t>703      08/9/2017</t>
  </si>
  <si>
    <t>APDS: 4.683.000đ</t>
  </si>
  <si>
    <t>22         21/3/2018</t>
  </si>
  <si>
    <t>23         23/3/2018</t>
  </si>
  <si>
    <t>Nguyễn Quảng Hà</t>
  </si>
  <si>
    <t>Tổ 22, khu 5, Bắc Sơn, Uông Bí, Quảng Ninh</t>
  </si>
  <si>
    <t>Trần Văn Hạnh Nguyễn Thị Nhuần</t>
  </si>
  <si>
    <t>138     17/10/2017</t>
  </si>
  <si>
    <t>Trả nợ: 685.000.000đ</t>
  </si>
  <si>
    <t>25          27/3/2018</t>
  </si>
  <si>
    <t>Cty TNHH Tập đoàn Xuân Lãm</t>
  </si>
  <si>
    <t>16/TCDS-PT  08/5/2017  TA QNInh 08/TCDS-ST 26/9/2016 TA Uông Bí</t>
  </si>
  <si>
    <t>469     07/6/2017</t>
  </si>
  <si>
    <t>APDS: 15.993.000đ</t>
  </si>
  <si>
    <t>26        27/3/2018</t>
  </si>
  <si>
    <t>04/QĐST-KDTM 25/10/2016 TA Uông Bí</t>
  </si>
  <si>
    <t>123    22/11/2016</t>
  </si>
  <si>
    <t>APDS: 63.574.351</t>
  </si>
  <si>
    <t>27         27/3/2018</t>
  </si>
  <si>
    <t>76/DSPT  08/5/2017  TA Qninh   08//TCDS-ST  26/9/2016 TA Uông Bí</t>
  </si>
  <si>
    <t>132      12/10/2017</t>
  </si>
  <si>
    <t>Trả nợ: 464.621.505</t>
  </si>
  <si>
    <t>28         27/3/2018</t>
  </si>
  <si>
    <t>Khu CN Chạp Khê, Trưng Vương, Uông Bí, Quảng Ninh</t>
  </si>
  <si>
    <t>07/QĐST-DS    27/4/2016  TA Uông Bí</t>
  </si>
  <si>
    <t>663     01/6/2016</t>
  </si>
  <si>
    <t>Trả nợ: 120.000.000đ</t>
  </si>
  <si>
    <t>29       27/3/2018</t>
  </si>
  <si>
    <t>CHV Trang</t>
  </si>
  <si>
    <t>Đ/c Trang</t>
  </si>
  <si>
    <t>Công ty TNHH MTV Hồng Cẩm</t>
  </si>
  <si>
    <t>Bùi Văn Khu  Nguyễn Thị Hương</t>
  </si>
  <si>
    <t>04/KDTM    28/10/2015  TA Uông Bí</t>
  </si>
  <si>
    <t>435      16/3/2016</t>
  </si>
  <si>
    <t>Trả nợ: 569.550.432đ</t>
  </si>
  <si>
    <t>31       12/4/2018</t>
  </si>
  <si>
    <t>Công ty TNHH Một thành viên Hương Dung</t>
  </si>
  <si>
    <t>Phương Đông, Uông Bí, Quảng Ninh</t>
  </si>
  <si>
    <t>03/QĐST  16/8/2017</t>
  </si>
  <si>
    <t>654      01/9/2017</t>
  </si>
  <si>
    <t>AP: 16.653.700đ</t>
  </si>
  <si>
    <t>32         12/4/2018</t>
  </si>
  <si>
    <t>Trả nợ</t>
  </si>
  <si>
    <t>Nguyễn Văn Trường</t>
  </si>
  <si>
    <t>24/HSST    21/3/2016   TA Uông Bí</t>
  </si>
  <si>
    <t>564      11/5/2015</t>
  </si>
  <si>
    <t>34         16/4/2018</t>
  </si>
  <si>
    <t>Công ty TNHH một thành viên Hà Hải</t>
  </si>
  <si>
    <t>Tổ 8, khu 2, Quang Trung, Uông Bí, Quảng Ninh</t>
  </si>
  <si>
    <t>466     10/4/2018</t>
  </si>
  <si>
    <t>Trả: 4.032.246.043đ</t>
  </si>
  <si>
    <t>465    10/4/2018</t>
  </si>
  <si>
    <t>Vũ Thị Hương Quỳnh</t>
  </si>
  <si>
    <t>Tổ 33. khu 4, Hà Trung, Hạ Long, Quảng Ninh</t>
  </si>
  <si>
    <t>10/DSST  05/7/2018 Hạ Long</t>
  </si>
  <si>
    <t>167     09/11/2018</t>
  </si>
  <si>
    <t>Trả nợ: 1,976,093,257đ</t>
  </si>
  <si>
    <t>Trả: 3.949.750.777đ</t>
  </si>
  <si>
    <t xml:space="preserve">36         27/4/2018 </t>
  </si>
  <si>
    <t>35         27/4/2018</t>
  </si>
  <si>
    <t>Phạm Thị Hoa Nguyễn Đức Thắng</t>
  </si>
  <si>
    <t>Tổ 3, khu 10, Thanh Sơn, Uông Bí, Quảng Ninh</t>
  </si>
  <si>
    <t>02/QĐST-KDTM   23/10/2015   TA Uông Bí</t>
  </si>
  <si>
    <t>161      09/11/2015</t>
  </si>
  <si>
    <t>APDS: 43.268.172đ</t>
  </si>
  <si>
    <t>37            04/5/2018</t>
  </si>
  <si>
    <t>Trần Bình Long Nguyễn Thị Thảo</t>
  </si>
  <si>
    <t>03/QĐST-KDTM 25/10/2013 TA Uông Bí</t>
  </si>
  <si>
    <t>117     02/12/2013</t>
  </si>
  <si>
    <t>Trả nợ: 523.956.862đ</t>
  </si>
  <si>
    <t>38         24/5/2018</t>
  </si>
  <si>
    <t>24/5/2018</t>
  </si>
  <si>
    <t>Công ty TNHH Công nghệ và thương mại Nguyễn Hoàng</t>
  </si>
  <si>
    <t>Tổ 4, khu 4, Thanh Sơn, Uông Bí, Quảng Ninh</t>
  </si>
  <si>
    <t>01/QĐST-DS 04/7/2014 TA Uông Bí</t>
  </si>
  <si>
    <t>107      14/10/2015</t>
  </si>
  <si>
    <t>Trả nợ: 646.715.351đ</t>
  </si>
  <si>
    <t>21/6/2018</t>
  </si>
  <si>
    <t>45         21/6/2018</t>
  </si>
  <si>
    <t>415    22/7/2014</t>
  </si>
  <si>
    <t>AP: 25.425.000đ</t>
  </si>
  <si>
    <t>46         21/6/2018</t>
  </si>
  <si>
    <t>Công ty TNHH một thành viên Hồng Cẩm</t>
  </si>
  <si>
    <t>77      01/11/2016</t>
  </si>
  <si>
    <t>Trả nợ: 2.447.888.888đ</t>
  </si>
  <si>
    <t>25/6/2018</t>
  </si>
  <si>
    <t xml:space="preserve">49          29/6/2018 </t>
  </si>
  <si>
    <t>28/8/2015</t>
  </si>
  <si>
    <t>26/9/2015</t>
  </si>
  <si>
    <t>24/10/2015</t>
  </si>
  <si>
    <t>25/10/2015</t>
  </si>
  <si>
    <t>26/10/2016</t>
  </si>
  <si>
    <t>26/10/2015</t>
  </si>
  <si>
    <t>114          15/4/2016</t>
  </si>
  <si>
    <t>16/5/2016</t>
  </si>
  <si>
    <t>27/7/2016</t>
  </si>
  <si>
    <t>22/8/2016</t>
  </si>
  <si>
    <t>16/9/2016</t>
  </si>
  <si>
    <t>20/9/2016</t>
  </si>
  <si>
    <t>23/9/2016</t>
  </si>
  <si>
    <t>11         06/3/2017</t>
  </si>
  <si>
    <t>28/3/2017</t>
  </si>
  <si>
    <t>23/6/2017</t>
  </si>
  <si>
    <t>14/7/2017</t>
  </si>
  <si>
    <t>21/7/2017</t>
  </si>
  <si>
    <t>20/9/2017</t>
  </si>
  <si>
    <t>22/9/2017</t>
  </si>
  <si>
    <t>26/9/2017</t>
  </si>
  <si>
    <t>13/10/2017</t>
  </si>
  <si>
    <t>23/10/2017</t>
  </si>
  <si>
    <t>23/01/2018</t>
  </si>
  <si>
    <t>26/01/2018</t>
  </si>
  <si>
    <t>28/02/2018</t>
  </si>
  <si>
    <t>19/3/2018</t>
  </si>
  <si>
    <t>21/3/2018</t>
  </si>
  <si>
    <t>23/3/2018</t>
  </si>
  <si>
    <t>13/4/2018</t>
  </si>
  <si>
    <t>25/4/2018</t>
  </si>
  <si>
    <t>Nguyễn Thị Lan</t>
  </si>
  <si>
    <t>Tổ 4, khu 2, Quang Trung, Uông Bí, Quảng Ninh</t>
  </si>
  <si>
    <t>419/HSPT   28/7/2016 TA Cấp cao HN</t>
  </si>
  <si>
    <t>01     03/10/2016</t>
  </si>
  <si>
    <t>APDS: 191.700.000đ</t>
  </si>
  <si>
    <t>50         04/7/2018</t>
  </si>
  <si>
    <t>Trần Văn Hạnh  Nguyễn Thị Nhuần</t>
  </si>
  <si>
    <t>08/DSST    30/8/2017  TA Đông Triều</t>
  </si>
  <si>
    <t>595        19/6/2018</t>
  </si>
  <si>
    <t>Trả nợ: 319.463.550đ</t>
  </si>
  <si>
    <t>51       10/7/2018</t>
  </si>
  <si>
    <t>Ngô Công Hùng</t>
  </si>
  <si>
    <t>Tổ 12. Lạc Thanh, Yên Thanh, Uông Bí, Quảng Ninh</t>
  </si>
  <si>
    <t>01/HSST   08/01/2013 TA Uông Bí</t>
  </si>
  <si>
    <t>104    01/3/2013</t>
  </si>
  <si>
    <t>26/7/2018</t>
  </si>
  <si>
    <t>52          26/7/2018</t>
  </si>
  <si>
    <t>Đào Mạnh Trường</t>
  </si>
  <si>
    <t>Tổ 4, khu 5, Thanh Sơn, Uông Bí, Quảng Ninh</t>
  </si>
  <si>
    <t>87/HSST  19/6/2014  TA Uông Bí</t>
  </si>
  <si>
    <t>436     04/8/2014</t>
  </si>
  <si>
    <t>APDS:  32.480.000đ</t>
  </si>
  <si>
    <t>53         26/7/2018</t>
  </si>
  <si>
    <t>105/HSST 26,27/12/2017 TA Uông Bí</t>
  </si>
  <si>
    <t>512    09/5/2018</t>
  </si>
  <si>
    <t>APHS: 200.000đ, APDS: 11.750.000đ</t>
  </si>
  <si>
    <t>14/8/2018</t>
  </si>
  <si>
    <t>55      16/8/2018</t>
  </si>
  <si>
    <t>Nguyễn Quốc Chiến                     Lưu Thị Hậu</t>
  </si>
  <si>
    <t>Bùi Văn Quang</t>
  </si>
  <si>
    <t>Tổ 9, khu 3, Quang Trung, Uông Bí, Quảng Ninh</t>
  </si>
  <si>
    <t>92/HSST    04/7/2018 TA Uông Bí</t>
  </si>
  <si>
    <t>721       10/8/2018</t>
  </si>
  <si>
    <t>56         05/9/2018</t>
  </si>
  <si>
    <t>Trả nợ: 2.409.711.888đ</t>
  </si>
  <si>
    <t>58        05/9/2018</t>
  </si>
  <si>
    <t>Chu Việt Đức</t>
  </si>
  <si>
    <t>Tổ 5B, khu 1, Quang Trung, Uông Bí, Quảng Ninh</t>
  </si>
  <si>
    <t>87/HSST    16/11/2017 TA Uông Bí</t>
  </si>
  <si>
    <t>663    09/7/2018</t>
  </si>
  <si>
    <t>Bùi Ngọc Hoàn</t>
  </si>
  <si>
    <t>Tổ 23, khu 4, Trưng Vương, Uông Bí, Quảng Ninh</t>
  </si>
  <si>
    <t>06/HSST 04/3/2020   TA Phú Thọ</t>
  </si>
  <si>
    <t>486     08/5/2020</t>
  </si>
  <si>
    <t>Phạt: 200,000,000đ</t>
  </si>
  <si>
    <t>26    27/8/2020</t>
  </si>
  <si>
    <t>Nguyễn Hồng Phương</t>
  </si>
  <si>
    <t>Tổ 2, Tre Mai, Nam Khê, Uông Bí, Quảng Ninh</t>
  </si>
  <si>
    <t>131/HSST  08/10/2019   TA Cẩm Phả</t>
  </si>
  <si>
    <t>352     07/2/2020</t>
  </si>
  <si>
    <t>Phạt: 2,950,000đ</t>
  </si>
  <si>
    <t>27    27/8/2020</t>
  </si>
  <si>
    <t>Trả nợ: 612,423,947đ</t>
  </si>
  <si>
    <t>Đào Thị Hiên</t>
  </si>
  <si>
    <t>Tổ 34, khu 9, Quang Trung, Uông Bí, Quảng Ninh</t>
  </si>
  <si>
    <t>02/QĐST-KDTM   07/6/2016  TA Uông Bí</t>
  </si>
  <si>
    <t>134       12/10/2017</t>
  </si>
  <si>
    <t>Trả nợ: 201,357,591đ</t>
  </si>
  <si>
    <t>28    31/8/2020</t>
  </si>
  <si>
    <t>Số 6, tổ 8, khu 2, Quang Trung, Uông Bí, Quảng Ninh</t>
  </si>
  <si>
    <t>03/KDTM-ST   18/12/2018    TA Uông Bí</t>
  </si>
  <si>
    <t>401     22/2/2019</t>
  </si>
  <si>
    <t>AP: 125,187,411</t>
  </si>
  <si>
    <t>29    31/8/2020</t>
  </si>
  <si>
    <t>Nguyễn Đình Trung</t>
  </si>
  <si>
    <t>02/KDTM-PT  ngày 20/2/2020 TA Quảng Ninh</t>
  </si>
  <si>
    <t>408      19/3/2020</t>
  </si>
  <si>
    <t>AP: 64,526,000</t>
  </si>
  <si>
    <t>30      31/8/2020</t>
  </si>
  <si>
    <t>Trả: 768,738,000đ</t>
  </si>
  <si>
    <t>31   31/8/2020</t>
  </si>
  <si>
    <t>APHS: 200.000đ APDS: 2.500.000đ</t>
  </si>
  <si>
    <t>59        11/9/2018</t>
  </si>
  <si>
    <t>Nguyễn Trung Trường</t>
  </si>
  <si>
    <t>Tổ 6, khu 5, Thanh Sơn, Uông Bí, Quảng Ninh</t>
  </si>
  <si>
    <t>95/HSST   12/7/2018 TA Uông Bí</t>
  </si>
  <si>
    <t>738     24/8/2018</t>
  </si>
  <si>
    <t>AP: 200.000đ, TT: 1.880.000đ</t>
  </si>
  <si>
    <t>60   11/9/2018</t>
  </si>
  <si>
    <t>Cao Anh Khương Nguyễn Thu Hằng</t>
  </si>
  <si>
    <t>04/QĐST-DS 25/5/2016 TA Uông Bí</t>
  </si>
  <si>
    <t>206    01/12/2017</t>
  </si>
  <si>
    <t>Trả: 20.822.175</t>
  </si>
  <si>
    <t>13/9/2018</t>
  </si>
  <si>
    <t>61        14/9/2018</t>
  </si>
  <si>
    <t>Thái Quang Đán     Bùi Thị Minh</t>
  </si>
  <si>
    <t>10/QĐST-DS  25/5/2016  TA Uông Bí</t>
  </si>
  <si>
    <t>205      01/12/2017</t>
  </si>
  <si>
    <t>62    14/9/2018</t>
  </si>
  <si>
    <t>674      25/5/2016</t>
  </si>
  <si>
    <t>APDS: 7.529.344</t>
  </si>
  <si>
    <t>63       14/9/2018</t>
  </si>
  <si>
    <t>Công ty TNHH thương mại và dịch vụ Vinh Hậu</t>
  </si>
  <si>
    <t>02/KDTM-ST 16/3/2015  TA Uông Bí</t>
  </si>
  <si>
    <t>251     24/12/2015</t>
  </si>
  <si>
    <t>Trả: 4.156.933.641đ</t>
  </si>
  <si>
    <t>25/9/2018</t>
  </si>
  <si>
    <t>64        26/9/2018</t>
  </si>
  <si>
    <t>65      26/9/2018</t>
  </si>
  <si>
    <t>Bùi Thị Nguyệt</t>
  </si>
  <si>
    <t>Tổ 7, Liên Phương, Phương Đông, Uông Bí, Quảng Ninh</t>
  </si>
  <si>
    <t>80/HSST  20/10/2017   TA Uông Bí</t>
  </si>
  <si>
    <t>229     15/12/2017</t>
  </si>
  <si>
    <t>Phạt: 1.400.000đ</t>
  </si>
  <si>
    <t>26/9/2018</t>
  </si>
  <si>
    <t>67     28/9/2018</t>
  </si>
  <si>
    <t>68        28/9/2018</t>
  </si>
  <si>
    <t>28/9/2018</t>
  </si>
  <si>
    <t>Công ty TNHH Thương mại Thanh Thủy</t>
  </si>
  <si>
    <t>Tổ 1, Chạp Khê, Nam Khê, Uông Bí, Quảng Ninh</t>
  </si>
  <si>
    <t>08/DS    23/5/2018 TA Uông Bí</t>
  </si>
  <si>
    <t>557      07/6/2018</t>
  </si>
  <si>
    <t>AP: 12.558.000đ</t>
  </si>
  <si>
    <t>AP: 2.500.000đ</t>
  </si>
  <si>
    <t>Nguyễn Cao Thường</t>
  </si>
  <si>
    <t>Hiep An - Phương Nam - Ubi</t>
  </si>
  <si>
    <t>02/DSST  24/01/2018 TA UB</t>
  </si>
  <si>
    <t xml:space="preserve">Nguyễn Văn Nam (Nguyễn Hữu Nam) </t>
  </si>
  <si>
    <t>Tổ 28, khu 4, Trưng Vương, Uông Bí, Quảng Ninh</t>
  </si>
  <si>
    <t>45/1998/HSST 29/7/1998 TA Hải Ninh, Quảng Ninh</t>
  </si>
  <si>
    <t>626 09/7/2018</t>
  </si>
  <si>
    <t>Phạt: 19.985.000</t>
  </si>
  <si>
    <t>x</t>
  </si>
  <si>
    <t>07/11/20118</t>
  </si>
  <si>
    <t>01    12/11/2018</t>
  </si>
  <si>
    <t>Tổ 14, khu 5B, Quang Trung, Uông Bí, Quảng Ninh</t>
  </si>
  <si>
    <t>268/HSPT   18/9/2014 TA Tối cao</t>
  </si>
  <si>
    <t>91     24/10/2014</t>
  </si>
  <si>
    <t>AP: 18.900.000đ</t>
  </si>
  <si>
    <t>04       29/11/2018</t>
  </si>
  <si>
    <t>Vũ Văn Nội</t>
  </si>
  <si>
    <t>106/HSPT  15/8/2013 TA Quảng Ninh</t>
  </si>
  <si>
    <t>35      07/10/2013</t>
  </si>
  <si>
    <t>TT: 7.504.342.513đ</t>
  </si>
  <si>
    <t>15/01/2019</t>
  </si>
  <si>
    <t>05     17/01/2019</t>
  </si>
  <si>
    <t>Nguyễn Cao Đặng</t>
  </si>
  <si>
    <t>Tổ 1, khu 7, Thanh Sơn, Uông Bí, Quảng Ninh</t>
  </si>
  <si>
    <t>59/HSST   10/5/2018 TA Uông Bí</t>
  </si>
  <si>
    <t>647       09/7/2018</t>
  </si>
  <si>
    <t>Phạt: 9.500.000đ</t>
  </si>
  <si>
    <t>06           04/3/2019</t>
  </si>
  <si>
    <t>28/02/2019</t>
  </si>
  <si>
    <t>Tổ 5, khu 7, Vàng Danh, Uông Bí, Quảng Ninh</t>
  </si>
  <si>
    <t>Lê Thanh Tùng</t>
  </si>
  <si>
    <t>110/HSST  16/8/2018  TA Uông Bí</t>
  </si>
  <si>
    <t>60       05/10/2018</t>
  </si>
  <si>
    <t>09       04/3/2019</t>
  </si>
  <si>
    <t xml:space="preserve">95/HSST 16/7/2018   TA Uông Bí </t>
  </si>
  <si>
    <t>120     22/10/2018</t>
  </si>
  <si>
    <t>APHS: 200.000đ; TT: 600.000đ</t>
  </si>
  <si>
    <t>10        04/3/2019</t>
  </si>
  <si>
    <t>Trương Văn Hợp</t>
  </si>
  <si>
    <t>Xóm Bến Ván, Đồng Chanh, Thượng Yên Công, Uông Bí, Quảng Ninh</t>
  </si>
  <si>
    <t>106/HSST    13/8/2018   TA Uông Bí</t>
  </si>
  <si>
    <t>61      05/10/2018</t>
  </si>
  <si>
    <t>APHS: 200.000đ APDS: 610.000đ</t>
  </si>
  <si>
    <t>11       04/3/2019</t>
  </si>
  <si>
    <t>Vũ Hồng Viêm</t>
  </si>
  <si>
    <t>Miếu Bòng, Thượng Yên Công, Uông Bí, Quảng Ninh</t>
  </si>
  <si>
    <t>123/HSST  11/10/2018 TA Uông Bí</t>
  </si>
  <si>
    <t>245      14/12/2018</t>
  </si>
  <si>
    <t>APHS: 200.000đ, TT: 3.700.000đ</t>
  </si>
  <si>
    <t>12       04/3/2019</t>
  </si>
  <si>
    <t xml:space="preserve">DANH SÁCH NGƯỜI PHẢI THI HÀNH ÁN CHƯA CÓ ĐIỀU KIỆN THI HÀNH
</t>
  </si>
  <si>
    <t>Công ty CP Đầu tư thương mại Tiến Đức</t>
  </si>
  <si>
    <t>03/QĐST-KDTM 12/11/2018 TA Uông Bí</t>
  </si>
  <si>
    <t>253        14/12/2018</t>
  </si>
  <si>
    <t>AP: 44.564.329đ</t>
  </si>
  <si>
    <t>13       13/3/2019</t>
  </si>
  <si>
    <t>Nguyễn Đắc Tôn</t>
  </si>
  <si>
    <t>Tổ 35, khu 9, Quang Trung, Uông Bí, Quảng Ninh</t>
  </si>
  <si>
    <t>56/HSST   31/8/2018   TA Kim Thành</t>
  </si>
  <si>
    <t>230        06/12/2018</t>
  </si>
  <si>
    <t>14             27/03/2019</t>
  </si>
  <si>
    <t>25/3/2019</t>
  </si>
  <si>
    <t>Trần Thị Hoa Anh</t>
  </si>
  <si>
    <t>Tổ 24, khu 7, Quang Trung, Uông Bí, Quảng Ninh</t>
  </si>
  <si>
    <t>04/DSST      24/9/2014 TA Uông Bí</t>
  </si>
  <si>
    <t>168      20/11/2018</t>
  </si>
  <si>
    <t>Trả nợ: 1.470.000.000đ</t>
  </si>
  <si>
    <t>Công ty TNHH Hằng Hoa</t>
  </si>
  <si>
    <t>Số 156, tooe 20, khu 6, Quang Trung, Uông Bí, Quảng Ninh</t>
  </si>
  <si>
    <t>02/QĐST-KDTM ngày 30/7/2018 TA Uông Bí</t>
  </si>
  <si>
    <t>89       10/10/2018</t>
  </si>
  <si>
    <t>Trả nợ: 3.836.860.328đ</t>
  </si>
  <si>
    <t>27/3/2019</t>
  </si>
  <si>
    <t>16          29/3/2019</t>
  </si>
  <si>
    <t xml:space="preserve">15       27/3/2019 </t>
  </si>
  <si>
    <t>Công ty TNHH Tập đoàn Xuân Lãm</t>
  </si>
  <si>
    <t>Khu đô thị, phường Trưng Vương, Uông Bí, Quảng Ninh</t>
  </si>
  <si>
    <t xml:space="preserve">10/KDTM-ST 31/01/2019 TA Uông Bí </t>
  </si>
  <si>
    <t>16/5/2019</t>
  </si>
  <si>
    <t>433       14/3/2019</t>
  </si>
  <si>
    <t>AP: 66,009,312đ</t>
  </si>
  <si>
    <t>17         16/5/2019</t>
  </si>
  <si>
    <t>Lê Thị Thu Hà</t>
  </si>
  <si>
    <t>Tổ 35, khu 6, Trưng Vương, Uông Bí, Quảng Ninh</t>
  </si>
  <si>
    <t>21/QĐST-DS   28/11/2018   TA Uông Bí</t>
  </si>
  <si>
    <t>368            25/01/2019</t>
  </si>
  <si>
    <t>Trả nợ: 13,000,000đ</t>
  </si>
  <si>
    <t>18        14/6/2019</t>
  </si>
  <si>
    <t>Công ty cổ phần và dịch vụ Sơn Phương</t>
  </si>
  <si>
    <t>Tổ 1, Hồng Hà, Phương Nam, Uông Bí, Quảng Ninh</t>
  </si>
  <si>
    <t>01/QĐST-KDTM ngày 06/6/2018 TA Uông Bí</t>
  </si>
  <si>
    <t>480         02/4/2019</t>
  </si>
  <si>
    <t>Trả nợ: 1,583,410,225đ</t>
  </si>
  <si>
    <t>19    14/6/2019</t>
  </si>
  <si>
    <t>Phạm Văn Thủy</t>
  </si>
  <si>
    <t>Tổ 37, khu 6, Trưng Vương, Uông Bí, Quảng Ninh</t>
  </si>
  <si>
    <t>722     10/8/2018</t>
  </si>
  <si>
    <t>Phạt: 7,700,000đ</t>
  </si>
  <si>
    <t>20       19/6/2019</t>
  </si>
  <si>
    <t>Nguyễn Thị Kim Thúy</t>
  </si>
  <si>
    <t>24/DSST ngày 10/5/2018 TA Uông Bí</t>
  </si>
  <si>
    <t>511          25/4/2019</t>
  </si>
  <si>
    <t>Trả nợ: 112,000,000đ</t>
  </si>
  <si>
    <t>22           05/7/2019</t>
  </si>
  <si>
    <t>Đỗ Xuân Trường  Nguyễn Thị Kim Thúy</t>
  </si>
  <si>
    <t>512      25/4/2019</t>
  </si>
  <si>
    <t>Trả nợ: 673,330,000</t>
  </si>
  <si>
    <t>01-02-03/7/2019</t>
  </si>
  <si>
    <t>23       05/7/2019</t>
  </si>
  <si>
    <t>Hoàng Văn Duy</t>
  </si>
  <si>
    <t>Tổ 32, Phú Thanh Tây, Yên Thanh, Uông Bí, Quảng Ninh</t>
  </si>
  <si>
    <t>28/HSST    11/3/2019 TA Uông Bí</t>
  </si>
  <si>
    <t>546      09/5/2019</t>
  </si>
  <si>
    <t>APDS: 1,980,000đ</t>
  </si>
  <si>
    <t>17/7/2019</t>
  </si>
  <si>
    <t>24       17/7/2019</t>
  </si>
  <si>
    <t>Công ty TNHH Gia Mạnh</t>
  </si>
  <si>
    <t>Số 24, khu 6, Quang Trung, Uông Bí, Quảng Ninh</t>
  </si>
  <si>
    <t>02/QĐST-KDTM   12/6/2017  TA Uông Bí</t>
  </si>
  <si>
    <t>68       05/10/2018</t>
  </si>
  <si>
    <t>Trả nợ: 2,791,871,266đ</t>
  </si>
  <si>
    <t>25/7/2019</t>
  </si>
  <si>
    <t>25         29/7/2019</t>
  </si>
  <si>
    <t xml:space="preserve">09/KDTM-PT   09/11/2018 TA Quảng Ninh     </t>
  </si>
  <si>
    <t>236       06/12/2018</t>
  </si>
  <si>
    <t>APKDTM: 54,622,000đ</t>
  </si>
  <si>
    <t>26       29/01/2019</t>
  </si>
  <si>
    <t>Hà Mạnh Hùng</t>
  </si>
  <si>
    <t>16/2017/HSST 21/4/2017   TA Cẩm Giàng, HD</t>
  </si>
  <si>
    <t>526       07/7/2017</t>
  </si>
  <si>
    <t>AP: 200,000đ  Phạt: 8,000,000đ</t>
  </si>
  <si>
    <t>21/8/2019</t>
  </si>
  <si>
    <t>27              23/8/2019</t>
  </si>
  <si>
    <t>Trần Duy Khánh</t>
  </si>
  <si>
    <t>Tổ 45B, khu 12, Quang Trung, Uông Bí, Quảng Ninh</t>
  </si>
  <si>
    <t>138/HSST    19/10/2018   TA Uông Bí</t>
  </si>
  <si>
    <t>194         26/11/2018</t>
  </si>
  <si>
    <t>AP: 200,000đ Truy thu: 830,000đ</t>
  </si>
  <si>
    <t>28          23/8/2019</t>
  </si>
  <si>
    <t>Công ty TNHH Phương Trường Phát</t>
  </si>
  <si>
    <t>Số 40, tổ 44, khu 12, Quang Trung, Uông Bí, Quảng Ninh</t>
  </si>
  <si>
    <t>Tổ 1, khu 3, Thanh Sơn, Uông Bí, Quảng Ninh</t>
  </si>
  <si>
    <t>Ân Văn Vinh</t>
  </si>
  <si>
    <t>Số 69, Bạch Đằng, Phương Nam, Uông Bí, Quảng Ninh</t>
  </si>
  <si>
    <t>84/QĐST-DS  14/10/2019   TA Kon Tum</t>
  </si>
  <si>
    <t>468     24/4/2020</t>
  </si>
  <si>
    <t>Trả: 230,000,000đ</t>
  </si>
  <si>
    <t>22      24/8/2020</t>
  </si>
  <si>
    <t>Bùi Văn Nguyên</t>
  </si>
  <si>
    <t>Tổ 2, Hiệp An 1, Phương Nam, Uông Bí, Quảng Ninh</t>
  </si>
  <si>
    <t>272/HSST   30/9/2019 TA Hạ Long</t>
  </si>
  <si>
    <t>536      15/6/2020</t>
  </si>
  <si>
    <t>AP: 145,000đ</t>
  </si>
  <si>
    <t>23       26/8/2020</t>
  </si>
  <si>
    <t>Vũ Văn Bình</t>
  </si>
  <si>
    <t>Khu 7, Nam Hòa, Quảng Yên</t>
  </si>
  <si>
    <t>138/HSST   30/11/2019 TA Uông Bí</t>
  </si>
  <si>
    <t>301     09/01/2020</t>
  </si>
  <si>
    <t>AP: 9,700,000đ</t>
  </si>
  <si>
    <t>24     26/8/2020</t>
  </si>
  <si>
    <t>Nguyễn Thị Thủy   Nguyễn Văn Chuyên</t>
  </si>
  <si>
    <t>Tổ 8, khu 2, Trưng Vương, Uông Bí, Quảng Ninh</t>
  </si>
  <si>
    <t>01/QĐST-KDTM   12/4/2017     TA Uông Bí</t>
  </si>
  <si>
    <t>204     14/11/2017</t>
  </si>
  <si>
    <t>25     27/8/2020</t>
  </si>
  <si>
    <t>09/2018/QĐST-DS ngày 13/8/2018 TA Uông Bí</t>
  </si>
  <si>
    <t>741    24/8/2018</t>
  </si>
  <si>
    <t>AP: 28,246,000đ</t>
  </si>
  <si>
    <t>19/9/2019</t>
  </si>
  <si>
    <t>30       24/9/2019</t>
  </si>
  <si>
    <t>Công ty Cổ phần Vận tải và xây dựng Vạn Thiên</t>
  </si>
  <si>
    <t>Số 78 Trần Nhật Duật, Quang Trung, Uông Bí, Quảng Ninh</t>
  </si>
  <si>
    <t>398      05/3/2018</t>
  </si>
  <si>
    <t>AP: 40,948,056đ</t>
  </si>
  <si>
    <t>31    24/9/2019</t>
  </si>
  <si>
    <t>Nguyễn Thị Thùy Linh</t>
  </si>
  <si>
    <t>Tổ 2B, khu 1, Quang Trung, Uông Bí, Quảng Ninh</t>
  </si>
  <si>
    <t>01/2018/KDTM-ST ngày 18/01/2018 TA Uông Bí</t>
  </si>
  <si>
    <t>04/2017/DS  27/7/2017  TA Uông Bí</t>
  </si>
  <si>
    <t>692        08/9/2017</t>
  </si>
  <si>
    <t>AP: 1,704,000đ</t>
  </si>
  <si>
    <t>20/9/2019</t>
  </si>
  <si>
    <t>32     24/9/2019</t>
  </si>
  <si>
    <t>Nguyễn Văn Đức</t>
  </si>
  <si>
    <t>Khu Bạch Đằng 2, Phương Nam, Uông Bí, Quảng Ninh</t>
  </si>
  <si>
    <t>05/DSST    07/5/2018 TA Uông Bí</t>
  </si>
  <si>
    <t>604     19/6/2018</t>
  </si>
  <si>
    <t>AP: 534,000đ</t>
  </si>
  <si>
    <t>33    24/9/2019</t>
  </si>
  <si>
    <t>Số 156, Quang Trung, Uông Bí, Quảng Ninh</t>
  </si>
  <si>
    <t>743    24/8/2018</t>
  </si>
  <si>
    <t>AP: 57,570,561đ</t>
  </si>
  <si>
    <t>23/9/2019</t>
  </si>
  <si>
    <t>36      24/9/2019</t>
  </si>
  <si>
    <t>18/DSST-DS    13/11/2018   TA Uông Bí</t>
  </si>
  <si>
    <t>200 26/11/2018</t>
  </si>
  <si>
    <t>AP: 17,861,000đ</t>
  </si>
  <si>
    <t>37    24/9/2019</t>
  </si>
  <si>
    <t>CHV Bách</t>
  </si>
  <si>
    <t>Đ/c  Bách</t>
  </si>
  <si>
    <t>Phạt: 5.964.000đ</t>
  </si>
  <si>
    <t>107             28/3/2016</t>
  </si>
  <si>
    <t>25/3/2016</t>
  </si>
  <si>
    <t xml:space="preserve">Lê Thị Thúy Hồng  </t>
  </si>
  <si>
    <t>02/KDTM-ST ngày 16/3/2015 TA Uông Bí</t>
  </si>
  <si>
    <t>251       24/12/2015</t>
  </si>
  <si>
    <t>Trả: 138,271,000đ</t>
  </si>
  <si>
    <t>38         24/9/2019</t>
  </si>
  <si>
    <t>Hà Hải Ninh</t>
  </si>
  <si>
    <t>Tổ 15, khu 3, Trưng Vương, Uông Bí, Quảng Ninh</t>
  </si>
  <si>
    <t>73/HSST    23/7/2019 TA Uông Bí</t>
  </si>
  <si>
    <t>789        16/9/2019</t>
  </si>
  <si>
    <t>AP: 200,000đ, Sq: 23,550,000đ</t>
  </si>
  <si>
    <t>27/9/2019</t>
  </si>
  <si>
    <t>39       27/9/2019</t>
  </si>
  <si>
    <t>Vũ Văn Tuyến</t>
  </si>
  <si>
    <t>Tổ 29, khu 8, Quang Trung, Uông Bí, Quảng Ninh</t>
  </si>
  <si>
    <t>310/HSST    22/11/2012 TA Uông Bí</t>
  </si>
  <si>
    <t>238    06/12/2018</t>
  </si>
  <si>
    <t>Phạt: 5,000,000đ</t>
  </si>
  <si>
    <t>40         27/9/2019</t>
  </si>
  <si>
    <t>SN 24, Quang Trung, khu 6, Quang Trung, Uông Bí, Quảng Ninh</t>
  </si>
  <si>
    <t>02/2017/QĐST-KDTM  12/6/2017   TA Uông Bí</t>
  </si>
  <si>
    <t>562      17/7/2017</t>
  </si>
  <si>
    <t>AP: 43,918,000đ</t>
  </si>
  <si>
    <t>24/9/2019</t>
  </si>
  <si>
    <t>41       27/9/2019</t>
  </si>
  <si>
    <t>01/QĐST-KDTM ngày 31/01/2019 TA Uông Bí</t>
  </si>
  <si>
    <t>26    04/10/2019</t>
  </si>
  <si>
    <t>Trả: 1,800,310,419đ</t>
  </si>
  <si>
    <t>24/10/2019</t>
  </si>
  <si>
    <t>01     25/10/2019</t>
  </si>
  <si>
    <t>01/QĐST-KDTM 06/6/2018 TA Uông Bí</t>
  </si>
  <si>
    <t>661       09/7/2018</t>
  </si>
  <si>
    <t>AP: 57,491,705đ</t>
  </si>
  <si>
    <t>22/11/2019</t>
  </si>
  <si>
    <t>02        25/11/2019</t>
  </si>
  <si>
    <t>Đào Lê Hà</t>
  </si>
  <si>
    <t>06/DSST    11/9/2019 TA Uông Bí</t>
  </si>
  <si>
    <t>108       01/11/2019</t>
  </si>
  <si>
    <t>AP: 31,266,300đ</t>
  </si>
  <si>
    <t>25/12/2019</t>
  </si>
  <si>
    <t>03       27/12/2019</t>
  </si>
  <si>
    <t>04        03/01/2020</t>
  </si>
  <si>
    <t>05      12/02/2020</t>
  </si>
  <si>
    <t>AP: 17,500,000đ</t>
  </si>
  <si>
    <t>Đỗ Văn Thạo</t>
  </si>
  <si>
    <t>20/DSPT   20/4/2018  TA Quảng Ninh</t>
  </si>
  <si>
    <t>537       15/5/2018</t>
  </si>
  <si>
    <t>Bạch Đằng 2, Phương Nam, Uông Bí, Quảng Ninh</t>
  </si>
  <si>
    <t>05/DSST   07/5/2018   TA QNinh</t>
  </si>
  <si>
    <t>123     22/10/2018</t>
  </si>
  <si>
    <t>Trả nợ: 10,695,000đ</t>
  </si>
  <si>
    <t>06        12/02/2020</t>
  </si>
  <si>
    <t>Nguyễn Thị Chinh  Phạm Minh Tâm</t>
  </si>
  <si>
    <t>12/QĐST-DS   14/9/2018   TA Uông Bí</t>
  </si>
  <si>
    <t>339      14/01/2019</t>
  </si>
  <si>
    <t>Trả: 738,063,526</t>
  </si>
  <si>
    <t>31/12/2019</t>
  </si>
  <si>
    <t>49/HSST 21/8/2013   TA Uông Bí</t>
  </si>
  <si>
    <t>TT: 9,150,000đ</t>
  </si>
  <si>
    <t>07    12/3/2020</t>
  </si>
  <si>
    <t>178       15/12/2014</t>
  </si>
  <si>
    <t>AP: 50,500,000đ</t>
  </si>
  <si>
    <t>16/4/2020</t>
  </si>
  <si>
    <t>08        23/4/2020</t>
  </si>
  <si>
    <t>07/QĐST-KDTM  05/12/2014</t>
  </si>
  <si>
    <t>180   15/12/2014</t>
  </si>
  <si>
    <t>AP: 53,000,000đ</t>
  </si>
  <si>
    <t>09     23/4/2020</t>
  </si>
  <si>
    <t>Dương Minh Đức</t>
  </si>
  <si>
    <t>Tổ 23, Phú Thanh Đông, Yên Thanh, Uông Bí, Quảng Ninh</t>
  </si>
  <si>
    <t>450     08/4/2020</t>
  </si>
  <si>
    <t xml:space="preserve">99/HSST 05/9/2019 TA Bảo Lộc  </t>
  </si>
  <si>
    <t xml:space="preserve">Phạt: 30,000,000đ Thu lời: 262,202,841đ </t>
  </si>
  <si>
    <t>13/6/2020</t>
  </si>
  <si>
    <t>10       15/6/2020</t>
  </si>
  <si>
    <t>Tổ 40, khu 11, Quang Trung, Uông Bí, Quảng Ninh</t>
  </si>
  <si>
    <t>78/HSST   24/10/2019 TA Kinh Môn</t>
  </si>
  <si>
    <t>471      08/5/2020</t>
  </si>
  <si>
    <t>Truy thu: 40,000,000đ</t>
  </si>
  <si>
    <t>15/7/2020</t>
  </si>
  <si>
    <t>12       16/7/2020</t>
  </si>
  <si>
    <t>Vũ Thị Vang</t>
  </si>
  <si>
    <t>05/GĐST    19/9/2014   TA Uông Bí</t>
  </si>
  <si>
    <t>25      02/10/2019</t>
  </si>
  <si>
    <t>Trả nợ: 2,128,829,615đ</t>
  </si>
  <si>
    <t>14/7/2020</t>
  </si>
  <si>
    <t>13    16/7/2020</t>
  </si>
  <si>
    <t>Số 135, Quang Trung, Uông Bí, Quảng Ninh</t>
  </si>
  <si>
    <t>18/GĐST-DS 13/11/2018   TA Uông Bí</t>
  </si>
  <si>
    <t>79      25/10/2019</t>
  </si>
  <si>
    <t>14     16/7/2020</t>
  </si>
  <si>
    <t>01/KDTM   18/01/2018 TA Uông Bí</t>
  </si>
  <si>
    <t>22     02/10/2019</t>
  </si>
  <si>
    <t>Trả nợ: 382,784,430đ</t>
  </si>
  <si>
    <t>15      16/7/2020</t>
  </si>
  <si>
    <t>317      14/01/2020</t>
  </si>
  <si>
    <t>Trả nợ: 681,659,471đ</t>
  </si>
  <si>
    <t>11     10/7/2020</t>
  </si>
  <si>
    <t>Đ/c Bách</t>
  </si>
  <si>
    <t>Công ty cổ phần vận tải và xây dựng Vạn Thiên</t>
  </si>
  <si>
    <t>20/7/2020</t>
  </si>
  <si>
    <t>Lưu Thị Mai Lương</t>
  </si>
  <si>
    <t>Tổ 9B, khu 3, Quang Trung, Uông Bí, Quảng Ninh</t>
  </si>
  <si>
    <t>113/HSST  23/10/2019  TA Quảng Ninh</t>
  </si>
  <si>
    <t>235    25/12/2019</t>
  </si>
  <si>
    <t>AP: 113,099,000đ</t>
  </si>
  <si>
    <t>17      22/7/2020</t>
  </si>
  <si>
    <t>Công ty TNHH MTV Hà Hải</t>
  </si>
  <si>
    <t>Số 6, tổ 8, khu 2, Trưng Vương, Uông Bí, Quảng Ninh</t>
  </si>
  <si>
    <t>01/QĐST-KDTM   04/3/2019 TA Uông Bí</t>
  </si>
  <si>
    <t>691    29/7/2019</t>
  </si>
  <si>
    <t>Trả: 1,830,276,678đ</t>
  </si>
  <si>
    <t>Khu Đô Thị, phường Trưng Vương, Uông Bí, Quảng Ninh</t>
  </si>
  <si>
    <t>01      01/10/2019</t>
  </si>
  <si>
    <t>trả: 19,478,703,265đ</t>
  </si>
  <si>
    <t>18      22/7/2020</t>
  </si>
  <si>
    <t>Công ty cổ phần thương mại và dịch vụ Sơn Phương</t>
  </si>
  <si>
    <t>Khu Hồng Hà, Phương Nam, Uông Bí, Quảng Ninh</t>
  </si>
  <si>
    <t>02/QĐST-KDTM   19/5/2020 TA Uông Bí</t>
  </si>
  <si>
    <t>516     04/6/2020</t>
  </si>
  <si>
    <t xml:space="preserve">AP: 14,734,000đ  </t>
  </si>
  <si>
    <t>24/7/2020</t>
  </si>
  <si>
    <t>19        23/7/2020</t>
  </si>
  <si>
    <t>20      28/7/2020</t>
  </si>
  <si>
    <t>Truy thu: 18,984,375đ</t>
  </si>
  <si>
    <t>Phạt: 20.000.000đ</t>
  </si>
  <si>
    <t>Đào Hồng Hạnh Nguyễn Thị Kiên</t>
  </si>
  <si>
    <t>Tổ 2, khu 8, Hồng Hải, Hạ Long, Quảng Ninh</t>
  </si>
  <si>
    <t>11/DSST   25/5/2016 TA Quảng Ninh</t>
  </si>
  <si>
    <t>203    13/11/2018</t>
  </si>
  <si>
    <t>Trả: 1.005.358đ</t>
  </si>
  <si>
    <t>26/11/2018</t>
  </si>
  <si>
    <t>03      28/11/2018</t>
  </si>
  <si>
    <t xml:space="preserve">   </t>
  </si>
  <si>
    <t>415      14/3/2018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</si>
  <si>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</si>
  <si>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</si>
  <si>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</si>
  <si>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</si>
  <si>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</si>
  <si>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</si>
  <si>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</si>
  <si>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</si>
  <si>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</si>
  <si>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</si>
  <si>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</si>
  <si>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</si>
  <si>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</si>
  <si>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</si>
  <si>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</si>
  <si>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</si>
  <si>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</si>
  <si>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</si>
  <si>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 xml:space="preserve">(Ban hành kèm theo Thông tư số 01/2016/TT-BTP ngày 01 tháng 02 năm 2016 của Bộ Tư pháp)
</t>
  </si>
  <si>
    <t>Chi cục THADS Uông Bí</t>
  </si>
  <si>
    <t>Ngô Văn Nhân</t>
  </si>
  <si>
    <t>Nguyễn Văn Kính</t>
  </si>
  <si>
    <t>Vũ Thị Mai</t>
  </si>
  <si>
    <t>Cty TNHH 1 TV Anh Hương</t>
  </si>
  <si>
    <t>Nguyễn Văn Mạnh</t>
  </si>
  <si>
    <t>Khúc Tiến Thịnh</t>
  </si>
  <si>
    <t>Nguyễn Bá Lương</t>
  </si>
  <si>
    <t>Vũ Duy Linh</t>
  </si>
  <si>
    <t>Dương Ngọc Hải</t>
  </si>
  <si>
    <t>Bùi Xuân Vũ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</si>
</sst>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sz val="11"/>
      <name val="Times New Roman"/>
      <family val="1"/>
    </font>
    <font>
      <sz val="11"/>
      <name val="Cambria"/>
      <family val="1"/>
    </font>
    <font>
      <b/>
      <sz val="11"/>
      <name val="Cambria"/>
      <family val="1"/>
    </font>
    <font>
      <sz val="14"/>
      <name val="Cambria"/>
      <family val="1"/>
    </font>
    <font>
      <i/>
      <sz val="10"/>
      <name val="Cambria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mbria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14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14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right" wrapText="1"/>
    </xf>
    <xf numFmtId="14" fontId="6" fillId="0" borderId="10" xfId="0" applyNumberFormat="1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2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11" fillId="0" borderId="12" xfId="0" applyNumberFormat="1" applyFont="1" applyBorder="1" applyAlignment="1">
      <alignment horizontal="right" vertic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 vertical="center" wrapText="1"/>
    </xf>
    <xf numFmtId="3" fontId="11" fillId="0" borderId="11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0" fontId="16" fillId="0" borderId="10" xfId="0" applyFont="1" applyBorder="1" applyAlignment="1">
      <alignment horizontal="left" vertical="center" wrapText="1"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right" vertical="center" wrapText="1"/>
    </xf>
    <xf numFmtId="0" fontId="34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/>
    </xf>
    <xf numFmtId="3" fontId="11" fillId="24" borderId="12" xfId="0" applyNumberFormat="1" applyFont="1" applyFill="1" applyBorder="1" applyAlignment="1">
      <alignment horizontal="right" vertical="center" wrapText="1"/>
    </xf>
    <xf numFmtId="0" fontId="6" fillId="24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left" vertical="center" wrapText="1"/>
    </xf>
    <xf numFmtId="0" fontId="13" fillId="24" borderId="10" xfId="0" applyFont="1" applyFill="1" applyBorder="1" applyAlignment="1">
      <alignment horizontal="left" vertical="center" wrapText="1"/>
    </xf>
    <xf numFmtId="0" fontId="11" fillId="24" borderId="10" xfId="0" applyFont="1" applyFill="1" applyBorder="1" applyAlignment="1" applyProtection="1">
      <alignment horizontal="left" vertical="center" wrapText="1"/>
      <protection locked="0"/>
    </xf>
    <xf numFmtId="0" fontId="11" fillId="24" borderId="10" xfId="0" applyFont="1" applyFill="1" applyBorder="1" applyAlignment="1" applyProtection="1">
      <alignment horizontal="center" vertical="center" wrapText="1"/>
      <protection locked="0"/>
    </xf>
    <xf numFmtId="14" fontId="11" fillId="24" borderId="10" xfId="0" applyNumberFormat="1" applyFont="1" applyFill="1" applyBorder="1" applyAlignment="1">
      <alignment horizontal="center" vertical="center" wrapText="1"/>
    </xf>
    <xf numFmtId="3" fontId="11" fillId="24" borderId="11" xfId="0" applyNumberFormat="1" applyFont="1" applyFill="1" applyBorder="1" applyAlignment="1">
      <alignment horizontal="right" vertical="center" wrapText="1"/>
    </xf>
    <xf numFmtId="0" fontId="11" fillId="24" borderId="10" xfId="0" applyFont="1" applyFill="1" applyBorder="1" applyAlignment="1">
      <alignment horizontal="center" vertical="center" wrapText="1"/>
    </xf>
    <xf numFmtId="3" fontId="12" fillId="24" borderId="10" xfId="0" applyNumberFormat="1" applyFont="1" applyFill="1" applyBorder="1" applyAlignment="1">
      <alignment horizontal="right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24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1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256"/>
  <sheetViews>
    <sheetView tabSelected="1" zoomScalePageLayoutView="0" workbookViewId="0" topLeftCell="A177">
      <selection activeCell="K224" sqref="K224"/>
    </sheetView>
  </sheetViews>
  <sheetFormatPr defaultColWidth="9.140625" defaultRowHeight="12.75"/>
  <cols>
    <col min="1" max="1" width="4.28125" style="0" customWidth="1"/>
    <col min="2" max="2" width="3.8515625" style="0" customWidth="1"/>
    <col min="3" max="3" width="18.57421875" style="30" customWidth="1"/>
    <col min="4" max="4" width="15.28125" style="38" customWidth="1"/>
    <col min="5" max="5" width="12.57421875" style="0" customWidth="1"/>
    <col min="6" max="6" width="11.140625" style="0" customWidth="1"/>
    <col min="7" max="7" width="11.7109375" style="0" customWidth="1"/>
    <col min="8" max="8" width="12.140625" style="0" customWidth="1"/>
    <col min="9" max="9" width="5.28125" style="0" customWidth="1"/>
    <col min="10" max="10" width="3.421875" style="0" customWidth="1"/>
    <col min="11" max="11" width="11.8515625" style="0" customWidth="1"/>
    <col min="12" max="12" width="11.7109375" style="0" customWidth="1"/>
    <col min="13" max="13" width="9.00390625" style="0" customWidth="1"/>
    <col min="14" max="14" width="14.8515625" style="14" customWidth="1"/>
    <col min="15" max="15" width="16.57421875" style="14" customWidth="1"/>
    <col min="16" max="16" width="15.00390625" style="14" customWidth="1"/>
    <col min="17" max="17" width="18.57421875" style="14" customWidth="1"/>
    <col min="18" max="18" width="13.00390625" style="14" customWidth="1"/>
    <col min="19" max="19" width="19.00390625" style="14" customWidth="1"/>
    <col min="20" max="20" width="15.140625" style="14" customWidth="1"/>
    <col min="21" max="115" width="9.140625" style="14" customWidth="1"/>
  </cols>
  <sheetData>
    <row r="1" spans="1:5" ht="18">
      <c r="A1" s="90" t="s">
        <v>233</v>
      </c>
      <c r="B1" s="90"/>
      <c r="C1" s="90"/>
      <c r="D1" s="90"/>
      <c r="E1" s="90"/>
    </row>
    <row r="2" spans="1:13" ht="20.25" customHeight="1">
      <c r="A2" s="83" t="s">
        <v>1218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30" customHeight="1">
      <c r="A3" s="85" t="s">
        <v>1219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3:115" s="2" customFormat="1" ht="4.5" customHeight="1">
      <c r="C4" s="25"/>
      <c r="D4" s="33"/>
      <c r="E4" s="8"/>
      <c r="F4" s="8"/>
      <c r="G4" s="8"/>
      <c r="H4" s="8"/>
      <c r="I4" s="8"/>
      <c r="J4" s="8"/>
      <c r="K4" s="8"/>
      <c r="L4" s="8"/>
      <c r="M4" s="8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</row>
    <row r="5" spans="2:13" ht="39" customHeight="1">
      <c r="B5" s="87" t="s">
        <v>914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2:13" ht="7.5" customHeight="1">
      <c r="B6" s="9"/>
      <c r="C6" s="26"/>
      <c r="D6" s="34"/>
      <c r="E6" s="9"/>
      <c r="F6" s="9"/>
      <c r="G6" s="9"/>
      <c r="H6" s="9"/>
      <c r="I6" s="9"/>
      <c r="J6" s="9"/>
      <c r="K6" s="89"/>
      <c r="L6" s="89"/>
      <c r="M6" s="89"/>
    </row>
    <row r="7" spans="1:115" s="1" customFormat="1" ht="31.5" customHeight="1">
      <c r="A7" s="82" t="s">
        <v>1206</v>
      </c>
      <c r="B7" s="82" t="s">
        <v>1204</v>
      </c>
      <c r="C7" s="91" t="s">
        <v>1203</v>
      </c>
      <c r="D7" s="86" t="s">
        <v>1205</v>
      </c>
      <c r="E7" s="92" t="s">
        <v>1215</v>
      </c>
      <c r="F7" s="92" t="s">
        <v>1217</v>
      </c>
      <c r="G7" s="82" t="s">
        <v>1201</v>
      </c>
      <c r="H7" s="82"/>
      <c r="I7" s="82"/>
      <c r="J7" s="82"/>
      <c r="K7" s="92" t="s">
        <v>1216</v>
      </c>
      <c r="L7" s="82" t="s">
        <v>1207</v>
      </c>
      <c r="M7" s="82" t="s">
        <v>1202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</row>
    <row r="8" spans="1:115" s="1" customFormat="1" ht="26.25" customHeight="1">
      <c r="A8" s="82"/>
      <c r="B8" s="82"/>
      <c r="C8" s="91"/>
      <c r="D8" s="86"/>
      <c r="E8" s="93"/>
      <c r="F8" s="93"/>
      <c r="G8" s="82" t="s">
        <v>1210</v>
      </c>
      <c r="H8" s="82" t="s">
        <v>1211</v>
      </c>
      <c r="I8" s="82"/>
      <c r="J8" s="82"/>
      <c r="K8" s="93"/>
      <c r="L8" s="82"/>
      <c r="M8" s="82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</row>
    <row r="9" spans="1:115" s="1" customFormat="1" ht="84" customHeight="1">
      <c r="A9" s="82"/>
      <c r="B9" s="82"/>
      <c r="C9" s="91"/>
      <c r="D9" s="86"/>
      <c r="E9" s="94"/>
      <c r="F9" s="94"/>
      <c r="G9" s="86"/>
      <c r="H9" s="16" t="s">
        <v>1212</v>
      </c>
      <c r="I9" s="16" t="s">
        <v>1213</v>
      </c>
      <c r="J9" s="16" t="s">
        <v>1214</v>
      </c>
      <c r="K9" s="94"/>
      <c r="L9" s="82"/>
      <c r="M9" s="82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</row>
    <row r="10" spans="1:115" s="1" customFormat="1" ht="15" customHeight="1">
      <c r="A10" s="3">
        <v>1</v>
      </c>
      <c r="B10" s="3">
        <v>2</v>
      </c>
      <c r="C10" s="28">
        <v>3</v>
      </c>
      <c r="D10" s="35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14"/>
      <c r="O10" s="14"/>
      <c r="P10" s="14"/>
      <c r="Q10" s="22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</row>
    <row r="11" spans="1:115" s="1" customFormat="1" ht="17.25" customHeight="1">
      <c r="A11" s="13"/>
      <c r="B11" s="13" t="s">
        <v>1208</v>
      </c>
      <c r="C11" s="28"/>
      <c r="D11" s="35"/>
      <c r="E11" s="3"/>
      <c r="F11" s="3"/>
      <c r="G11" s="3"/>
      <c r="H11" s="3"/>
      <c r="I11" s="3"/>
      <c r="J11" s="3"/>
      <c r="K11" s="3"/>
      <c r="L11" s="3"/>
      <c r="M11" s="3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</row>
    <row r="12" spans="1:115" s="1" customFormat="1" ht="19.5" customHeight="1">
      <c r="A12" s="12"/>
      <c r="B12" s="10" t="s">
        <v>1220</v>
      </c>
      <c r="C12" s="27"/>
      <c r="D12" s="36"/>
      <c r="E12" s="10"/>
      <c r="F12" s="10"/>
      <c r="G12" s="10"/>
      <c r="H12" s="10"/>
      <c r="I12" s="10"/>
      <c r="J12" s="10"/>
      <c r="K12" s="10"/>
      <c r="L12" s="10"/>
      <c r="M12" s="10"/>
      <c r="N12" s="14"/>
      <c r="O12" s="41" t="s">
        <v>578</v>
      </c>
      <c r="P12" s="41" t="s">
        <v>1062</v>
      </c>
      <c r="Q12" s="41" t="s">
        <v>403</v>
      </c>
      <c r="R12" s="42" t="s">
        <v>240</v>
      </c>
      <c r="S12" s="42" t="s">
        <v>404</v>
      </c>
      <c r="T12" s="42" t="s">
        <v>660</v>
      </c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</row>
    <row r="13" spans="1:115" s="1" customFormat="1" ht="19.5" customHeight="1">
      <c r="A13" s="12"/>
      <c r="B13" s="10"/>
      <c r="C13" s="27"/>
      <c r="D13" s="36"/>
      <c r="E13" s="10"/>
      <c r="F13" s="10"/>
      <c r="G13" s="64"/>
      <c r="H13" s="10"/>
      <c r="I13" s="10"/>
      <c r="J13" s="10"/>
      <c r="K13" s="10"/>
      <c r="L13" s="10"/>
      <c r="M13" s="10"/>
      <c r="N13" s="14"/>
      <c r="O13" s="41"/>
      <c r="P13" s="41"/>
      <c r="Q13" s="41"/>
      <c r="R13" s="42"/>
      <c r="S13" s="42"/>
      <c r="T13" s="42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</row>
    <row r="14" spans="1:115" s="40" customFormat="1" ht="57.75" customHeight="1">
      <c r="A14" s="53">
        <v>1</v>
      </c>
      <c r="B14" s="4"/>
      <c r="C14" s="29" t="s">
        <v>1221</v>
      </c>
      <c r="D14" s="17" t="s">
        <v>26</v>
      </c>
      <c r="E14" s="18" t="s">
        <v>63</v>
      </c>
      <c r="F14" s="18" t="s">
        <v>100</v>
      </c>
      <c r="G14" s="22" t="s">
        <v>303</v>
      </c>
      <c r="H14" s="21" t="s">
        <v>475</v>
      </c>
      <c r="I14" s="5"/>
      <c r="J14" s="5"/>
      <c r="K14" s="24" t="s">
        <v>719</v>
      </c>
      <c r="L14" s="7" t="s">
        <v>234</v>
      </c>
      <c r="M14" s="5" t="s">
        <v>660</v>
      </c>
      <c r="N14" s="22">
        <v>9000000</v>
      </c>
      <c r="O14" s="22"/>
      <c r="P14" s="22"/>
      <c r="Q14" s="22"/>
      <c r="R14" s="22"/>
      <c r="S14" s="44"/>
      <c r="T14" s="59">
        <f>N14</f>
        <v>9000000</v>
      </c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</row>
    <row r="15" spans="1:115" s="54" customFormat="1" ht="43.5" customHeight="1">
      <c r="A15" s="45">
        <v>2</v>
      </c>
      <c r="B15" s="46"/>
      <c r="C15" s="47" t="s">
        <v>1222</v>
      </c>
      <c r="D15" s="17" t="s">
        <v>27</v>
      </c>
      <c r="E15" s="18" t="s">
        <v>64</v>
      </c>
      <c r="F15" s="18" t="s">
        <v>101</v>
      </c>
      <c r="G15" s="48" t="s">
        <v>304</v>
      </c>
      <c r="H15" s="49" t="str">
        <f>H14</f>
        <v>X</v>
      </c>
      <c r="I15" s="45"/>
      <c r="J15" s="45"/>
      <c r="K15" s="50" t="s">
        <v>719</v>
      </c>
      <c r="L15" s="51" t="s">
        <v>235</v>
      </c>
      <c r="M15" s="45" t="s">
        <v>660</v>
      </c>
      <c r="N15" s="48">
        <v>46333456</v>
      </c>
      <c r="O15" s="48"/>
      <c r="P15" s="48"/>
      <c r="Q15" s="48"/>
      <c r="R15" s="48"/>
      <c r="S15" s="52"/>
      <c r="T15" s="80">
        <f>N15</f>
        <v>46333456</v>
      </c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</row>
    <row r="16" spans="1:115" s="40" customFormat="1" ht="45">
      <c r="A16" s="5">
        <v>3</v>
      </c>
      <c r="B16" s="6"/>
      <c r="C16" s="29" t="s">
        <v>1223</v>
      </c>
      <c r="D16" s="17" t="s">
        <v>28</v>
      </c>
      <c r="E16" s="18" t="s">
        <v>65</v>
      </c>
      <c r="F16" s="18" t="s">
        <v>102</v>
      </c>
      <c r="G16" s="22" t="s">
        <v>305</v>
      </c>
      <c r="H16" s="21" t="str">
        <f>H15</f>
        <v>X</v>
      </c>
      <c r="I16" s="22"/>
      <c r="J16" s="5"/>
      <c r="K16" s="50" t="s">
        <v>719</v>
      </c>
      <c r="L16" s="7" t="s">
        <v>236</v>
      </c>
      <c r="M16" s="5" t="s">
        <v>578</v>
      </c>
      <c r="N16" s="22">
        <v>8976346</v>
      </c>
      <c r="O16" s="22">
        <f>N16</f>
        <v>8976346</v>
      </c>
      <c r="P16" s="22"/>
      <c r="Q16" s="22"/>
      <c r="R16" s="22"/>
      <c r="S16" s="44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</row>
    <row r="17" spans="1:115" s="40" customFormat="1" ht="44.25" customHeight="1">
      <c r="A17" s="12">
        <v>4</v>
      </c>
      <c r="B17" s="4"/>
      <c r="C17" s="29" t="s">
        <v>1224</v>
      </c>
      <c r="D17" s="17" t="s">
        <v>29</v>
      </c>
      <c r="E17" s="18" t="s">
        <v>66</v>
      </c>
      <c r="F17" s="18" t="s">
        <v>103</v>
      </c>
      <c r="G17" s="22" t="s">
        <v>306</v>
      </c>
      <c r="H17" s="21" t="str">
        <f>H16</f>
        <v>X</v>
      </c>
      <c r="I17" s="5"/>
      <c r="J17" s="5"/>
      <c r="K17" s="50" t="s">
        <v>719</v>
      </c>
      <c r="L17" s="7" t="s">
        <v>237</v>
      </c>
      <c r="M17" s="5" t="s">
        <v>239</v>
      </c>
      <c r="N17" s="22">
        <v>23520000</v>
      </c>
      <c r="O17" s="22"/>
      <c r="P17" s="22"/>
      <c r="Q17" s="22">
        <f>N17</f>
        <v>23520000</v>
      </c>
      <c r="R17" s="22"/>
      <c r="S17" s="44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</row>
    <row r="18" spans="1:115" s="40" customFormat="1" ht="60">
      <c r="A18" s="5">
        <v>5</v>
      </c>
      <c r="B18" s="4"/>
      <c r="C18" s="29" t="s">
        <v>142</v>
      </c>
      <c r="D18" s="17" t="s">
        <v>30</v>
      </c>
      <c r="E18" s="18" t="s">
        <v>67</v>
      </c>
      <c r="F18" s="18" t="s">
        <v>104</v>
      </c>
      <c r="G18" s="22" t="s">
        <v>307</v>
      </c>
      <c r="H18" s="21" t="str">
        <f>H17</f>
        <v>X</v>
      </c>
      <c r="I18" s="5"/>
      <c r="J18" s="5"/>
      <c r="K18" s="50" t="s">
        <v>719</v>
      </c>
      <c r="L18" s="7" t="s">
        <v>238</v>
      </c>
      <c r="M18" s="5" t="s">
        <v>579</v>
      </c>
      <c r="N18" s="22">
        <v>15200000</v>
      </c>
      <c r="O18" s="22"/>
      <c r="P18" s="22">
        <f>N18</f>
        <v>15200000</v>
      </c>
      <c r="Q18" s="22"/>
      <c r="R18" s="22"/>
      <c r="S18" s="44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</row>
    <row r="19" spans="1:115" s="40" customFormat="1" ht="60">
      <c r="A19" s="5">
        <v>6</v>
      </c>
      <c r="B19" s="6"/>
      <c r="C19" s="29" t="s">
        <v>143</v>
      </c>
      <c r="D19" s="17" t="s">
        <v>144</v>
      </c>
      <c r="E19" s="19" t="s">
        <v>145</v>
      </c>
      <c r="F19" s="20" t="s">
        <v>146</v>
      </c>
      <c r="G19" s="22" t="s">
        <v>308</v>
      </c>
      <c r="H19" s="21" t="s">
        <v>475</v>
      </c>
      <c r="I19" s="5"/>
      <c r="J19" s="5"/>
      <c r="K19" s="24" t="s">
        <v>720</v>
      </c>
      <c r="L19" s="7" t="s">
        <v>241</v>
      </c>
      <c r="M19" s="5" t="s">
        <v>239</v>
      </c>
      <c r="N19" s="22">
        <v>8162000</v>
      </c>
      <c r="O19" s="22"/>
      <c r="P19" s="22"/>
      <c r="Q19" s="22">
        <f>N19</f>
        <v>8162000</v>
      </c>
      <c r="R19" s="22"/>
      <c r="S19" s="44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</row>
    <row r="20" spans="1:115" s="40" customFormat="1" ht="60">
      <c r="A20" s="12">
        <v>7</v>
      </c>
      <c r="B20" s="4"/>
      <c r="C20" s="29" t="s">
        <v>1225</v>
      </c>
      <c r="D20" s="17" t="s">
        <v>32</v>
      </c>
      <c r="E20" s="19" t="s">
        <v>68</v>
      </c>
      <c r="F20" s="20" t="s">
        <v>111</v>
      </c>
      <c r="G20" s="22" t="s">
        <v>309</v>
      </c>
      <c r="H20" s="21" t="s">
        <v>475</v>
      </c>
      <c r="I20" s="5"/>
      <c r="J20" s="5"/>
      <c r="K20" s="24" t="s">
        <v>721</v>
      </c>
      <c r="L20" s="7" t="s">
        <v>242</v>
      </c>
      <c r="M20" s="5" t="s">
        <v>579</v>
      </c>
      <c r="N20" s="22">
        <v>10000000</v>
      </c>
      <c r="O20" s="22"/>
      <c r="P20" s="22">
        <f>N20</f>
        <v>10000000</v>
      </c>
      <c r="Q20" s="22"/>
      <c r="R20" s="22"/>
      <c r="S20" s="44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</row>
    <row r="21" spans="1:115" s="40" customFormat="1" ht="30">
      <c r="A21" s="5">
        <v>8</v>
      </c>
      <c r="B21" s="4"/>
      <c r="C21" s="29" t="s">
        <v>1226</v>
      </c>
      <c r="D21" s="17" t="s">
        <v>33</v>
      </c>
      <c r="E21" s="19" t="s">
        <v>69</v>
      </c>
      <c r="F21" s="20" t="s">
        <v>112</v>
      </c>
      <c r="G21" s="22" t="s">
        <v>310</v>
      </c>
      <c r="H21" s="21" t="s">
        <v>475</v>
      </c>
      <c r="I21" s="5"/>
      <c r="J21" s="5"/>
      <c r="K21" s="24" t="s">
        <v>721</v>
      </c>
      <c r="L21" s="7" t="s">
        <v>243</v>
      </c>
      <c r="M21" s="5" t="s">
        <v>579</v>
      </c>
      <c r="N21" s="22">
        <v>8950000</v>
      </c>
      <c r="O21" s="22"/>
      <c r="P21" s="22">
        <f>N21</f>
        <v>8950000</v>
      </c>
      <c r="Q21" s="22"/>
      <c r="R21" s="22"/>
      <c r="S21" s="44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</row>
    <row r="22" spans="1:115" s="40" customFormat="1" ht="60">
      <c r="A22" s="5">
        <v>9</v>
      </c>
      <c r="B22" s="6"/>
      <c r="C22" s="29" t="s">
        <v>1227</v>
      </c>
      <c r="D22" s="17" t="s">
        <v>34</v>
      </c>
      <c r="E22" s="19" t="s">
        <v>70</v>
      </c>
      <c r="F22" s="20" t="s">
        <v>113</v>
      </c>
      <c r="G22" s="22" t="s">
        <v>311</v>
      </c>
      <c r="H22" s="21" t="s">
        <v>475</v>
      </c>
      <c r="I22" s="5"/>
      <c r="J22" s="5"/>
      <c r="K22" s="24" t="s">
        <v>721</v>
      </c>
      <c r="L22" s="7" t="s">
        <v>244</v>
      </c>
      <c r="M22" s="5" t="s">
        <v>660</v>
      </c>
      <c r="N22" s="22">
        <v>5200000</v>
      </c>
      <c r="O22" s="22"/>
      <c r="P22" s="22"/>
      <c r="Q22" s="22"/>
      <c r="R22" s="22"/>
      <c r="S22" s="44"/>
      <c r="T22" s="59">
        <f>N22</f>
        <v>5200000</v>
      </c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</row>
    <row r="23" spans="1:115" s="40" customFormat="1" ht="45">
      <c r="A23" s="5">
        <v>10</v>
      </c>
      <c r="B23" s="6"/>
      <c r="C23" s="29" t="s">
        <v>1228</v>
      </c>
      <c r="D23" s="17" t="s">
        <v>35</v>
      </c>
      <c r="E23" s="19" t="s">
        <v>71</v>
      </c>
      <c r="F23" s="20" t="s">
        <v>114</v>
      </c>
      <c r="G23" s="22" t="s">
        <v>312</v>
      </c>
      <c r="H23" s="21" t="s">
        <v>475</v>
      </c>
      <c r="I23" s="5"/>
      <c r="J23" s="5"/>
      <c r="K23" s="24" t="s">
        <v>721</v>
      </c>
      <c r="L23" s="7" t="s">
        <v>245</v>
      </c>
      <c r="M23" s="5" t="s">
        <v>660</v>
      </c>
      <c r="N23" s="22">
        <v>5050000</v>
      </c>
      <c r="O23" s="22"/>
      <c r="P23" s="22"/>
      <c r="Q23" s="22"/>
      <c r="R23" s="22"/>
      <c r="S23" s="44"/>
      <c r="T23" s="59">
        <f>N23</f>
        <v>5050000</v>
      </c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</row>
    <row r="24" spans="1:115" s="40" customFormat="1" ht="45">
      <c r="A24" s="12">
        <v>11</v>
      </c>
      <c r="B24" s="6"/>
      <c r="C24" s="29" t="s">
        <v>1228</v>
      </c>
      <c r="D24" s="17" t="s">
        <v>35</v>
      </c>
      <c r="E24" s="19" t="s">
        <v>72</v>
      </c>
      <c r="F24" s="20" t="s">
        <v>115</v>
      </c>
      <c r="G24" s="22" t="s">
        <v>313</v>
      </c>
      <c r="H24" s="21" t="s">
        <v>475</v>
      </c>
      <c r="I24" s="5"/>
      <c r="J24" s="5"/>
      <c r="K24" s="24" t="s">
        <v>721</v>
      </c>
      <c r="L24" s="7" t="s">
        <v>251</v>
      </c>
      <c r="M24" s="5" t="s">
        <v>660</v>
      </c>
      <c r="N24" s="22">
        <v>3529500</v>
      </c>
      <c r="O24" s="22"/>
      <c r="P24" s="22"/>
      <c r="Q24" s="22"/>
      <c r="R24" s="22"/>
      <c r="S24" s="44"/>
      <c r="T24" s="59">
        <f>N24</f>
        <v>3529500</v>
      </c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</row>
    <row r="25" spans="1:115" s="40" customFormat="1" ht="60">
      <c r="A25" s="12">
        <v>12</v>
      </c>
      <c r="B25" s="6"/>
      <c r="C25" s="29" t="s">
        <v>1229</v>
      </c>
      <c r="D25" s="17" t="s">
        <v>36</v>
      </c>
      <c r="E25" s="19" t="s">
        <v>73</v>
      </c>
      <c r="F25" s="20" t="s">
        <v>116</v>
      </c>
      <c r="G25" s="22" t="s">
        <v>316</v>
      </c>
      <c r="H25" s="21" t="s">
        <v>475</v>
      </c>
      <c r="I25" s="5"/>
      <c r="J25" s="5"/>
      <c r="K25" s="24" t="s">
        <v>721</v>
      </c>
      <c r="L25" s="7" t="s">
        <v>252</v>
      </c>
      <c r="M25" s="5" t="s">
        <v>578</v>
      </c>
      <c r="N25" s="22">
        <v>4760000</v>
      </c>
      <c r="O25" s="22">
        <f>N25</f>
        <v>4760000</v>
      </c>
      <c r="P25" s="22"/>
      <c r="Q25" s="22"/>
      <c r="R25" s="22"/>
      <c r="S25" s="44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</row>
    <row r="26" spans="1:115" s="40" customFormat="1" ht="45">
      <c r="A26" s="12">
        <v>13</v>
      </c>
      <c r="B26" s="6"/>
      <c r="C26" s="29" t="s">
        <v>1</v>
      </c>
      <c r="D26" s="17" t="s">
        <v>37</v>
      </c>
      <c r="E26" s="19" t="s">
        <v>74</v>
      </c>
      <c r="F26" s="20" t="s">
        <v>117</v>
      </c>
      <c r="G26" s="22" t="s">
        <v>317</v>
      </c>
      <c r="H26" s="21" t="s">
        <v>475</v>
      </c>
      <c r="I26" s="5"/>
      <c r="J26" s="5"/>
      <c r="K26" s="24" t="s">
        <v>721</v>
      </c>
      <c r="L26" s="7" t="s">
        <v>461</v>
      </c>
      <c r="M26" s="5" t="s">
        <v>239</v>
      </c>
      <c r="N26" s="22">
        <v>139600000</v>
      </c>
      <c r="O26" s="22"/>
      <c r="P26" s="22"/>
      <c r="Q26" s="22">
        <f>N26</f>
        <v>139600000</v>
      </c>
      <c r="R26" s="22"/>
      <c r="S26" s="44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</row>
    <row r="27" spans="1:115" s="40" customFormat="1" ht="45">
      <c r="A27" s="12">
        <v>14</v>
      </c>
      <c r="B27" s="6"/>
      <c r="C27" s="29" t="s">
        <v>2</v>
      </c>
      <c r="D27" s="17" t="s">
        <v>38</v>
      </c>
      <c r="E27" s="19" t="s">
        <v>75</v>
      </c>
      <c r="F27" s="20" t="s">
        <v>118</v>
      </c>
      <c r="G27" s="22" t="s">
        <v>318</v>
      </c>
      <c r="H27" s="21" t="s">
        <v>475</v>
      </c>
      <c r="I27" s="5"/>
      <c r="J27" s="5"/>
      <c r="K27" s="24" t="s">
        <v>721</v>
      </c>
      <c r="L27" s="7" t="s">
        <v>462</v>
      </c>
      <c r="M27" s="5" t="s">
        <v>239</v>
      </c>
      <c r="N27" s="22">
        <v>32203200</v>
      </c>
      <c r="O27" s="22"/>
      <c r="P27" s="22"/>
      <c r="Q27" s="22">
        <f>N27</f>
        <v>32203200</v>
      </c>
      <c r="R27" s="22"/>
      <c r="S27" s="44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</row>
    <row r="28" spans="1:115" s="40" customFormat="1" ht="60">
      <c r="A28" s="12">
        <v>15</v>
      </c>
      <c r="B28" s="6"/>
      <c r="C28" s="29" t="s">
        <v>3</v>
      </c>
      <c r="D28" s="17" t="s">
        <v>39</v>
      </c>
      <c r="E28" s="19" t="s">
        <v>76</v>
      </c>
      <c r="F28" s="20" t="s">
        <v>119</v>
      </c>
      <c r="G28" s="22" t="s">
        <v>320</v>
      </c>
      <c r="H28" s="21" t="s">
        <v>475</v>
      </c>
      <c r="I28" s="5"/>
      <c r="J28" s="5"/>
      <c r="K28" s="24" t="s">
        <v>721</v>
      </c>
      <c r="L28" s="7" t="s">
        <v>253</v>
      </c>
      <c r="M28" s="5" t="s">
        <v>660</v>
      </c>
      <c r="N28" s="22">
        <v>24000000</v>
      </c>
      <c r="O28" s="22"/>
      <c r="P28" s="22"/>
      <c r="Q28" s="22"/>
      <c r="R28" s="22"/>
      <c r="S28" s="44"/>
      <c r="T28" s="59">
        <f>N28</f>
        <v>24000000</v>
      </c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</row>
    <row r="29" spans="1:115" s="40" customFormat="1" ht="45">
      <c r="A29" s="12">
        <v>16</v>
      </c>
      <c r="B29" s="6"/>
      <c r="C29" s="29" t="s">
        <v>4</v>
      </c>
      <c r="D29" s="17" t="s">
        <v>40</v>
      </c>
      <c r="E29" s="19" t="s">
        <v>77</v>
      </c>
      <c r="F29" s="20" t="s">
        <v>463</v>
      </c>
      <c r="G29" s="22" t="s">
        <v>321</v>
      </c>
      <c r="H29" s="21" t="s">
        <v>475</v>
      </c>
      <c r="I29" s="5"/>
      <c r="J29" s="5"/>
      <c r="K29" s="24" t="s">
        <v>721</v>
      </c>
      <c r="L29" s="7" t="s">
        <v>254</v>
      </c>
      <c r="M29" s="5" t="s">
        <v>240</v>
      </c>
      <c r="N29" s="22">
        <v>2200000</v>
      </c>
      <c r="O29" s="22"/>
      <c r="P29" s="22"/>
      <c r="Q29" s="22"/>
      <c r="R29" s="22">
        <f>N29</f>
        <v>2200000</v>
      </c>
      <c r="S29" s="44"/>
      <c r="T29" s="5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</row>
    <row r="30" spans="1:115" s="40" customFormat="1" ht="90">
      <c r="A30" s="12">
        <v>17</v>
      </c>
      <c r="B30" s="6"/>
      <c r="C30" s="29" t="s">
        <v>5</v>
      </c>
      <c r="D30" s="17" t="s">
        <v>41</v>
      </c>
      <c r="E30" s="19" t="s">
        <v>78</v>
      </c>
      <c r="F30" s="20" t="s">
        <v>120</v>
      </c>
      <c r="G30" s="22" t="s">
        <v>322</v>
      </c>
      <c r="H30" s="21" t="s">
        <v>475</v>
      </c>
      <c r="I30" s="5"/>
      <c r="J30" s="5"/>
      <c r="K30" s="24" t="s">
        <v>721</v>
      </c>
      <c r="L30" s="7" t="s">
        <v>255</v>
      </c>
      <c r="M30" s="5" t="s">
        <v>239</v>
      </c>
      <c r="N30" s="22">
        <v>2422000</v>
      </c>
      <c r="O30" s="22"/>
      <c r="P30" s="22"/>
      <c r="Q30" s="22">
        <f>N30</f>
        <v>2422000</v>
      </c>
      <c r="R30" s="22"/>
      <c r="S30" s="44"/>
      <c r="T30" s="5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</row>
    <row r="31" spans="1:115" s="40" customFormat="1" ht="75">
      <c r="A31" s="12">
        <v>18</v>
      </c>
      <c r="B31" s="6"/>
      <c r="C31" s="29" t="s">
        <v>6</v>
      </c>
      <c r="D31" s="17" t="s">
        <v>42</v>
      </c>
      <c r="E31" s="19" t="s">
        <v>79</v>
      </c>
      <c r="F31" s="20" t="s">
        <v>121</v>
      </c>
      <c r="G31" s="22" t="s">
        <v>323</v>
      </c>
      <c r="H31" s="21" t="s">
        <v>475</v>
      </c>
      <c r="I31" s="5"/>
      <c r="J31" s="5"/>
      <c r="K31" s="24" t="s">
        <v>721</v>
      </c>
      <c r="L31" s="7" t="s">
        <v>256</v>
      </c>
      <c r="M31" s="5" t="s">
        <v>1062</v>
      </c>
      <c r="N31" s="22">
        <v>2209000</v>
      </c>
      <c r="O31" s="22"/>
      <c r="P31" s="22">
        <f>N31</f>
        <v>2209000</v>
      </c>
      <c r="Q31" s="22"/>
      <c r="R31" s="22"/>
      <c r="S31" s="44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</row>
    <row r="32" spans="1:115" s="40" customFormat="1" ht="45">
      <c r="A32" s="12">
        <v>19</v>
      </c>
      <c r="B32" s="6"/>
      <c r="C32" s="29" t="s">
        <v>7</v>
      </c>
      <c r="D32" s="17" t="s">
        <v>43</v>
      </c>
      <c r="E32" s="19" t="s">
        <v>80</v>
      </c>
      <c r="F32" s="20" t="s">
        <v>122</v>
      </c>
      <c r="G32" s="22" t="s">
        <v>309</v>
      </c>
      <c r="H32" s="21" t="s">
        <v>475</v>
      </c>
      <c r="I32" s="5"/>
      <c r="J32" s="5"/>
      <c r="K32" s="24" t="s">
        <v>721</v>
      </c>
      <c r="L32" s="7" t="s">
        <v>257</v>
      </c>
      <c r="M32" s="5" t="s">
        <v>578</v>
      </c>
      <c r="N32" s="22">
        <v>10000000</v>
      </c>
      <c r="O32" s="22">
        <f>N32</f>
        <v>10000000</v>
      </c>
      <c r="P32" s="22"/>
      <c r="Q32" s="22"/>
      <c r="R32" s="22"/>
      <c r="S32" s="44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</row>
    <row r="33" spans="1:115" s="40" customFormat="1" ht="45">
      <c r="A33" s="12">
        <v>20</v>
      </c>
      <c r="B33" s="6"/>
      <c r="C33" s="29" t="s">
        <v>8</v>
      </c>
      <c r="D33" s="17" t="s">
        <v>44</v>
      </c>
      <c r="E33" s="19" t="s">
        <v>325</v>
      </c>
      <c r="F33" s="20" t="s">
        <v>326</v>
      </c>
      <c r="G33" s="22" t="s">
        <v>324</v>
      </c>
      <c r="H33" s="21" t="s">
        <v>475</v>
      </c>
      <c r="I33" s="5"/>
      <c r="J33" s="5"/>
      <c r="K33" s="24" t="s">
        <v>721</v>
      </c>
      <c r="L33" s="7" t="s">
        <v>258</v>
      </c>
      <c r="M33" s="5" t="s">
        <v>578</v>
      </c>
      <c r="N33" s="22">
        <v>8300000</v>
      </c>
      <c r="O33" s="22">
        <f>N33</f>
        <v>8300000</v>
      </c>
      <c r="P33" s="22"/>
      <c r="Q33" s="22"/>
      <c r="R33" s="22"/>
      <c r="S33" s="44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</row>
    <row r="34" spans="1:115" s="40" customFormat="1" ht="45">
      <c r="A34" s="12">
        <v>21</v>
      </c>
      <c r="B34" s="6"/>
      <c r="C34" s="29" t="s">
        <v>9</v>
      </c>
      <c r="D34" s="17" t="s">
        <v>46</v>
      </c>
      <c r="E34" s="19" t="s">
        <v>82</v>
      </c>
      <c r="F34" s="20" t="s">
        <v>123</v>
      </c>
      <c r="G34" s="22" t="s">
        <v>327</v>
      </c>
      <c r="H34" s="21" t="s">
        <v>475</v>
      </c>
      <c r="I34" s="5"/>
      <c r="J34" s="5"/>
      <c r="K34" s="24" t="s">
        <v>722</v>
      </c>
      <c r="L34" s="7" t="s">
        <v>259</v>
      </c>
      <c r="M34" s="5" t="s">
        <v>1062</v>
      </c>
      <c r="N34" s="22">
        <v>6217495</v>
      </c>
      <c r="O34" s="22"/>
      <c r="P34" s="22">
        <f>N34</f>
        <v>6217495</v>
      </c>
      <c r="Q34" s="22"/>
      <c r="R34" s="22"/>
      <c r="S34" s="44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</row>
    <row r="35" spans="1:115" s="40" customFormat="1" ht="45">
      <c r="A35" s="12">
        <v>22</v>
      </c>
      <c r="B35" s="6"/>
      <c r="C35" s="29" t="s">
        <v>10</v>
      </c>
      <c r="D35" s="17" t="s">
        <v>47</v>
      </c>
      <c r="E35" s="19" t="s">
        <v>83</v>
      </c>
      <c r="F35" s="20" t="s">
        <v>124</v>
      </c>
      <c r="G35" s="22" t="s">
        <v>328</v>
      </c>
      <c r="H35" s="21" t="s">
        <v>475</v>
      </c>
      <c r="I35" s="5"/>
      <c r="J35" s="5"/>
      <c r="K35" s="24" t="s">
        <v>722</v>
      </c>
      <c r="L35" s="7" t="s">
        <v>260</v>
      </c>
      <c r="M35" s="5" t="s">
        <v>1062</v>
      </c>
      <c r="N35" s="22">
        <v>6000000</v>
      </c>
      <c r="O35" s="22"/>
      <c r="P35" s="22">
        <f>N35</f>
        <v>6000000</v>
      </c>
      <c r="Q35" s="22"/>
      <c r="R35" s="22"/>
      <c r="S35" s="44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</row>
    <row r="36" spans="1:115" s="40" customFormat="1" ht="90">
      <c r="A36" s="12">
        <v>23</v>
      </c>
      <c r="B36" s="6"/>
      <c r="C36" s="29" t="s">
        <v>11</v>
      </c>
      <c r="D36" s="17" t="s">
        <v>48</v>
      </c>
      <c r="E36" s="19" t="s">
        <v>84</v>
      </c>
      <c r="F36" s="20" t="s">
        <v>125</v>
      </c>
      <c r="G36" s="22" t="s">
        <v>329</v>
      </c>
      <c r="H36" s="21" t="s">
        <v>475</v>
      </c>
      <c r="I36" s="5"/>
      <c r="J36" s="5"/>
      <c r="K36" s="24" t="s">
        <v>724</v>
      </c>
      <c r="L36" s="7" t="s">
        <v>261</v>
      </c>
      <c r="M36" s="5" t="s">
        <v>578</v>
      </c>
      <c r="N36" s="22">
        <v>33120000</v>
      </c>
      <c r="O36" s="22">
        <f>N36</f>
        <v>33120000</v>
      </c>
      <c r="P36" s="22"/>
      <c r="Q36" s="22"/>
      <c r="R36" s="22"/>
      <c r="S36" s="44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</row>
    <row r="37" spans="1:115" s="40" customFormat="1" ht="60">
      <c r="A37" s="12">
        <v>24</v>
      </c>
      <c r="B37" s="6"/>
      <c r="C37" s="29" t="s">
        <v>12</v>
      </c>
      <c r="D37" s="17" t="s">
        <v>31</v>
      </c>
      <c r="E37" s="19" t="s">
        <v>85</v>
      </c>
      <c r="F37" s="20" t="s">
        <v>126</v>
      </c>
      <c r="G37" s="22" t="s">
        <v>331</v>
      </c>
      <c r="H37" s="21" t="s">
        <v>475</v>
      </c>
      <c r="I37" s="5"/>
      <c r="J37" s="5"/>
      <c r="K37" s="24" t="s">
        <v>724</v>
      </c>
      <c r="L37" s="7" t="s">
        <v>262</v>
      </c>
      <c r="M37" s="5" t="s">
        <v>578</v>
      </c>
      <c r="N37" s="22">
        <v>3600000</v>
      </c>
      <c r="O37" s="22">
        <f>N37</f>
        <v>3600000</v>
      </c>
      <c r="P37" s="22"/>
      <c r="Q37" s="22"/>
      <c r="R37" s="22"/>
      <c r="S37" s="44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</row>
    <row r="38" spans="1:115" s="40" customFormat="1" ht="45">
      <c r="A38" s="12">
        <v>25</v>
      </c>
      <c r="B38" s="6"/>
      <c r="C38" s="29" t="s">
        <v>13</v>
      </c>
      <c r="D38" s="17" t="s">
        <v>49</v>
      </c>
      <c r="E38" s="19" t="s">
        <v>86</v>
      </c>
      <c r="F38" s="20" t="s">
        <v>127</v>
      </c>
      <c r="G38" s="22" t="s">
        <v>332</v>
      </c>
      <c r="H38" s="21" t="s">
        <v>475</v>
      </c>
      <c r="I38" s="5"/>
      <c r="J38" s="5"/>
      <c r="K38" s="24" t="s">
        <v>724</v>
      </c>
      <c r="L38" s="7" t="s">
        <v>263</v>
      </c>
      <c r="M38" s="5" t="s">
        <v>1062</v>
      </c>
      <c r="N38" s="22">
        <v>10000000</v>
      </c>
      <c r="O38" s="22"/>
      <c r="P38" s="22">
        <f>N38</f>
        <v>10000000</v>
      </c>
      <c r="Q38" s="22"/>
      <c r="R38" s="22"/>
      <c r="S38" s="44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</row>
    <row r="39" spans="1:115" s="40" customFormat="1" ht="90">
      <c r="A39" s="12">
        <v>26</v>
      </c>
      <c r="B39" s="6"/>
      <c r="C39" s="29" t="s">
        <v>14</v>
      </c>
      <c r="D39" s="17" t="s">
        <v>50</v>
      </c>
      <c r="E39" s="19" t="s">
        <v>87</v>
      </c>
      <c r="F39" s="20" t="s">
        <v>128</v>
      </c>
      <c r="G39" s="22" t="s">
        <v>333</v>
      </c>
      <c r="H39" s="21" t="s">
        <v>475</v>
      </c>
      <c r="I39" s="5"/>
      <c r="J39" s="5"/>
      <c r="K39" s="24" t="s">
        <v>724</v>
      </c>
      <c r="L39" s="7" t="s">
        <v>264</v>
      </c>
      <c r="M39" s="5" t="s">
        <v>240</v>
      </c>
      <c r="N39" s="22">
        <v>17800000</v>
      </c>
      <c r="O39" s="22"/>
      <c r="P39" s="22"/>
      <c r="Q39" s="22"/>
      <c r="R39" s="22">
        <f>N39</f>
        <v>17800000</v>
      </c>
      <c r="S39" s="44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</row>
    <row r="40" spans="1:115" s="40" customFormat="1" ht="45">
      <c r="A40" s="12">
        <v>27</v>
      </c>
      <c r="B40" s="6"/>
      <c r="C40" s="29" t="s">
        <v>150</v>
      </c>
      <c r="D40" s="17" t="s">
        <v>51</v>
      </c>
      <c r="E40" s="19" t="s">
        <v>88</v>
      </c>
      <c r="F40" s="20" t="s">
        <v>129</v>
      </c>
      <c r="G40" s="22" t="s">
        <v>334</v>
      </c>
      <c r="H40" s="21" t="s">
        <v>475</v>
      </c>
      <c r="I40" s="5"/>
      <c r="J40" s="5"/>
      <c r="K40" s="24" t="s">
        <v>724</v>
      </c>
      <c r="L40" s="7" t="s">
        <v>266</v>
      </c>
      <c r="M40" s="5" t="s">
        <v>240</v>
      </c>
      <c r="N40" s="22">
        <v>10000000</v>
      </c>
      <c r="O40" s="22"/>
      <c r="P40" s="22"/>
      <c r="Q40" s="22"/>
      <c r="R40" s="22">
        <f>N40</f>
        <v>10000000</v>
      </c>
      <c r="S40" s="44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</row>
    <row r="41" spans="1:115" s="40" customFormat="1" ht="45">
      <c r="A41" s="12">
        <v>28</v>
      </c>
      <c r="B41" s="6"/>
      <c r="C41" s="29" t="s">
        <v>15</v>
      </c>
      <c r="D41" s="17" t="s">
        <v>52</v>
      </c>
      <c r="E41" s="19" t="s">
        <v>89</v>
      </c>
      <c r="F41" s="20" t="s">
        <v>130</v>
      </c>
      <c r="G41" s="22" t="s">
        <v>335</v>
      </c>
      <c r="H41" s="21" t="s">
        <v>475</v>
      </c>
      <c r="I41" s="5"/>
      <c r="J41" s="5"/>
      <c r="K41" s="24" t="s">
        <v>724</v>
      </c>
      <c r="L41" s="7" t="s">
        <v>265</v>
      </c>
      <c r="M41" s="5" t="s">
        <v>1062</v>
      </c>
      <c r="N41" s="22">
        <v>81000000</v>
      </c>
      <c r="O41" s="22"/>
      <c r="P41" s="22">
        <f>N41</f>
        <v>81000000</v>
      </c>
      <c r="Q41" s="22"/>
      <c r="R41" s="22"/>
      <c r="S41" s="44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</row>
    <row r="42" spans="1:115" s="40" customFormat="1" ht="90">
      <c r="A42" s="12">
        <v>29</v>
      </c>
      <c r="B42" s="6"/>
      <c r="C42" s="29" t="s">
        <v>16</v>
      </c>
      <c r="D42" s="17" t="s">
        <v>53</v>
      </c>
      <c r="E42" s="19" t="s">
        <v>90</v>
      </c>
      <c r="F42" s="20" t="s">
        <v>131</v>
      </c>
      <c r="G42" s="22" t="s">
        <v>336</v>
      </c>
      <c r="H42" s="21" t="s">
        <v>475</v>
      </c>
      <c r="I42" s="5"/>
      <c r="J42" s="5"/>
      <c r="K42" s="24" t="s">
        <v>724</v>
      </c>
      <c r="L42" s="7" t="s">
        <v>267</v>
      </c>
      <c r="M42" s="5" t="s">
        <v>660</v>
      </c>
      <c r="N42" s="22">
        <v>3900000</v>
      </c>
      <c r="O42" s="22"/>
      <c r="P42" s="22"/>
      <c r="Q42" s="22"/>
      <c r="R42" s="22"/>
      <c r="S42" s="44"/>
      <c r="T42" s="59">
        <f aca="true" t="shared" si="0" ref="T42:T47">N42</f>
        <v>3900000</v>
      </c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</row>
    <row r="43" spans="1:115" s="40" customFormat="1" ht="90">
      <c r="A43" s="12">
        <v>30</v>
      </c>
      <c r="B43" s="6"/>
      <c r="C43" s="29" t="s">
        <v>17</v>
      </c>
      <c r="D43" s="17" t="s">
        <v>54</v>
      </c>
      <c r="E43" s="19" t="s">
        <v>90</v>
      </c>
      <c r="F43" s="20" t="s">
        <v>131</v>
      </c>
      <c r="G43" s="22" t="s">
        <v>337</v>
      </c>
      <c r="H43" s="21" t="s">
        <v>475</v>
      </c>
      <c r="I43" s="5"/>
      <c r="J43" s="5"/>
      <c r="K43" s="24" t="s">
        <v>724</v>
      </c>
      <c r="L43" s="7" t="s">
        <v>268</v>
      </c>
      <c r="M43" s="5" t="s">
        <v>660</v>
      </c>
      <c r="N43" s="22">
        <v>20000000</v>
      </c>
      <c r="O43" s="22"/>
      <c r="P43" s="22"/>
      <c r="Q43" s="22"/>
      <c r="R43" s="22"/>
      <c r="S43" s="44"/>
      <c r="T43" s="59">
        <f t="shared" si="0"/>
        <v>20000000</v>
      </c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</row>
    <row r="44" spans="1:115" s="40" customFormat="1" ht="90">
      <c r="A44" s="12">
        <v>31</v>
      </c>
      <c r="B44" s="6"/>
      <c r="C44" s="29" t="s">
        <v>18</v>
      </c>
      <c r="D44" s="17" t="s">
        <v>55</v>
      </c>
      <c r="E44" s="19" t="s">
        <v>91</v>
      </c>
      <c r="F44" s="20" t="s">
        <v>132</v>
      </c>
      <c r="G44" s="22" t="s">
        <v>338</v>
      </c>
      <c r="H44" s="21" t="s">
        <v>475</v>
      </c>
      <c r="I44" s="5"/>
      <c r="J44" s="5"/>
      <c r="K44" s="24" t="s">
        <v>724</v>
      </c>
      <c r="L44" s="7" t="s">
        <v>269</v>
      </c>
      <c r="M44" s="5" t="s">
        <v>660</v>
      </c>
      <c r="N44" s="22">
        <v>23800000</v>
      </c>
      <c r="O44" s="22"/>
      <c r="P44" s="22"/>
      <c r="Q44" s="22"/>
      <c r="R44" s="22"/>
      <c r="S44" s="44"/>
      <c r="T44" s="59">
        <f t="shared" si="0"/>
        <v>23800000</v>
      </c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</row>
    <row r="45" spans="1:115" s="40" customFormat="1" ht="45">
      <c r="A45" s="12">
        <v>32</v>
      </c>
      <c r="B45" s="6"/>
      <c r="C45" s="29" t="s">
        <v>19</v>
      </c>
      <c r="D45" s="17" t="s">
        <v>56</v>
      </c>
      <c r="E45" s="19" t="s">
        <v>92</v>
      </c>
      <c r="F45" s="20" t="s">
        <v>133</v>
      </c>
      <c r="G45" s="22" t="s">
        <v>339</v>
      </c>
      <c r="H45" s="21" t="s">
        <v>475</v>
      </c>
      <c r="I45" s="5"/>
      <c r="J45" s="5"/>
      <c r="K45" s="24" t="s">
        <v>724</v>
      </c>
      <c r="L45" s="7" t="s">
        <v>270</v>
      </c>
      <c r="M45" s="5" t="s">
        <v>660</v>
      </c>
      <c r="N45" s="22">
        <v>12179138</v>
      </c>
      <c r="O45" s="22"/>
      <c r="P45" s="22"/>
      <c r="Q45" s="22"/>
      <c r="R45" s="22"/>
      <c r="S45" s="44"/>
      <c r="T45" s="59">
        <f t="shared" si="0"/>
        <v>12179138</v>
      </c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</row>
    <row r="46" spans="1:115" s="40" customFormat="1" ht="90">
      <c r="A46" s="12">
        <v>33</v>
      </c>
      <c r="B46" s="6"/>
      <c r="C46" s="29" t="s">
        <v>20</v>
      </c>
      <c r="D46" s="17" t="s">
        <v>57</v>
      </c>
      <c r="E46" s="19" t="s">
        <v>84</v>
      </c>
      <c r="F46" s="20" t="s">
        <v>134</v>
      </c>
      <c r="G46" s="22" t="s">
        <v>390</v>
      </c>
      <c r="H46" s="21" t="s">
        <v>475</v>
      </c>
      <c r="I46" s="5"/>
      <c r="J46" s="5"/>
      <c r="K46" s="24" t="s">
        <v>724</v>
      </c>
      <c r="L46" s="7" t="s">
        <v>271</v>
      </c>
      <c r="M46" s="5" t="s">
        <v>660</v>
      </c>
      <c r="N46" s="22">
        <v>175880000</v>
      </c>
      <c r="O46" s="22"/>
      <c r="P46" s="22"/>
      <c r="Q46" s="22"/>
      <c r="R46" s="22"/>
      <c r="S46" s="44"/>
      <c r="T46" s="59">
        <f t="shared" si="0"/>
        <v>175880000</v>
      </c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</row>
    <row r="47" spans="1:115" s="40" customFormat="1" ht="60">
      <c r="A47" s="12">
        <v>34</v>
      </c>
      <c r="B47" s="6"/>
      <c r="C47" s="29" t="s">
        <v>21</v>
      </c>
      <c r="D47" s="17" t="s">
        <v>58</v>
      </c>
      <c r="E47" s="19" t="s">
        <v>93</v>
      </c>
      <c r="F47" s="21" t="s">
        <v>135</v>
      </c>
      <c r="G47" s="22" t="s">
        <v>340</v>
      </c>
      <c r="H47" s="21" t="s">
        <v>475</v>
      </c>
      <c r="I47" s="5"/>
      <c r="J47" s="5"/>
      <c r="K47" s="24" t="s">
        <v>724</v>
      </c>
      <c r="L47" s="7" t="s">
        <v>272</v>
      </c>
      <c r="M47" s="5" t="s">
        <v>660</v>
      </c>
      <c r="N47" s="22">
        <v>3789837821</v>
      </c>
      <c r="O47" s="22"/>
      <c r="P47" s="22"/>
      <c r="Q47" s="22"/>
      <c r="R47" s="22"/>
      <c r="S47" s="44"/>
      <c r="T47" s="59">
        <f t="shared" si="0"/>
        <v>3789837821</v>
      </c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</row>
    <row r="48" spans="1:115" s="40" customFormat="1" ht="60">
      <c r="A48" s="12">
        <v>35</v>
      </c>
      <c r="B48" s="6"/>
      <c r="C48" s="29" t="s">
        <v>22</v>
      </c>
      <c r="D48" s="17" t="s">
        <v>59</v>
      </c>
      <c r="E48" s="19" t="s">
        <v>94</v>
      </c>
      <c r="F48" s="20" t="s">
        <v>136</v>
      </c>
      <c r="G48" s="22" t="s">
        <v>341</v>
      </c>
      <c r="H48" s="21" t="s">
        <v>475</v>
      </c>
      <c r="I48" s="5"/>
      <c r="J48" s="5"/>
      <c r="K48" s="24" t="s">
        <v>724</v>
      </c>
      <c r="L48" s="7" t="s">
        <v>273</v>
      </c>
      <c r="M48" s="5" t="s">
        <v>578</v>
      </c>
      <c r="N48" s="22">
        <v>1633500</v>
      </c>
      <c r="O48" s="22">
        <f>N48</f>
        <v>1633500</v>
      </c>
      <c r="P48" s="22"/>
      <c r="Q48" s="22"/>
      <c r="R48" s="22"/>
      <c r="S48" s="44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</row>
    <row r="49" spans="1:115" s="40" customFormat="1" ht="120">
      <c r="A49" s="12">
        <v>36</v>
      </c>
      <c r="B49" s="6"/>
      <c r="C49" s="29" t="s">
        <v>23</v>
      </c>
      <c r="D49" s="17" t="s">
        <v>60</v>
      </c>
      <c r="E49" s="19" t="s">
        <v>95</v>
      </c>
      <c r="F49" s="20" t="s">
        <v>137</v>
      </c>
      <c r="G49" s="22" t="s">
        <v>342</v>
      </c>
      <c r="H49" s="21" t="s">
        <v>475</v>
      </c>
      <c r="I49" s="5"/>
      <c r="J49" s="5"/>
      <c r="K49" s="24" t="s">
        <v>724</v>
      </c>
      <c r="L49" s="7" t="s">
        <v>274</v>
      </c>
      <c r="M49" s="5" t="s">
        <v>578</v>
      </c>
      <c r="N49" s="22">
        <v>29554600</v>
      </c>
      <c r="O49" s="22">
        <f>N49</f>
        <v>29554600</v>
      </c>
      <c r="P49" s="22"/>
      <c r="Q49" s="22"/>
      <c r="R49" s="22"/>
      <c r="S49" s="44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</row>
    <row r="50" spans="1:115" s="40" customFormat="1" ht="120">
      <c r="A50" s="12">
        <v>37</v>
      </c>
      <c r="B50" s="6"/>
      <c r="C50" s="29" t="s">
        <v>23</v>
      </c>
      <c r="D50" s="17" t="s">
        <v>60</v>
      </c>
      <c r="E50" s="19" t="s">
        <v>95</v>
      </c>
      <c r="F50" s="20" t="s">
        <v>138</v>
      </c>
      <c r="G50" s="22" t="s">
        <v>343</v>
      </c>
      <c r="H50" s="21" t="s">
        <v>475</v>
      </c>
      <c r="I50" s="5"/>
      <c r="J50" s="5"/>
      <c r="K50" s="24" t="s">
        <v>724</v>
      </c>
      <c r="L50" s="7" t="s">
        <v>275</v>
      </c>
      <c r="M50" s="5" t="s">
        <v>578</v>
      </c>
      <c r="N50" s="22">
        <v>583280004</v>
      </c>
      <c r="O50" s="22">
        <f>N50</f>
        <v>583280004</v>
      </c>
      <c r="P50" s="22"/>
      <c r="Q50" s="22"/>
      <c r="R50" s="22"/>
      <c r="S50" s="44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</row>
    <row r="51" spans="1:115" s="40" customFormat="1" ht="45">
      <c r="A51" s="12">
        <v>38</v>
      </c>
      <c r="B51" s="6"/>
      <c r="C51" s="29" t="s">
        <v>1067</v>
      </c>
      <c r="D51" s="17" t="s">
        <v>45</v>
      </c>
      <c r="E51" s="19" t="s">
        <v>81</v>
      </c>
      <c r="F51" s="20" t="s">
        <v>139</v>
      </c>
      <c r="G51" s="22" t="s">
        <v>344</v>
      </c>
      <c r="H51" s="21" t="s">
        <v>475</v>
      </c>
      <c r="I51" s="5"/>
      <c r="J51" s="5"/>
      <c r="K51" s="24" t="s">
        <v>1066</v>
      </c>
      <c r="L51" s="7" t="s">
        <v>1065</v>
      </c>
      <c r="M51" s="5" t="s">
        <v>660</v>
      </c>
      <c r="N51" s="22">
        <f>11853179</f>
        <v>11853179</v>
      </c>
      <c r="O51" s="22"/>
      <c r="P51" s="22"/>
      <c r="Q51" s="22"/>
      <c r="R51" s="22"/>
      <c r="S51" s="44"/>
      <c r="T51" s="59">
        <f>N51</f>
        <v>11853179</v>
      </c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</row>
    <row r="52" spans="1:115" s="40" customFormat="1" ht="60">
      <c r="A52" s="12">
        <v>39</v>
      </c>
      <c r="B52" s="6"/>
      <c r="C52" s="29" t="s">
        <v>24</v>
      </c>
      <c r="D52" s="17" t="s">
        <v>61</v>
      </c>
      <c r="E52" s="19" t="s">
        <v>98</v>
      </c>
      <c r="F52" s="20" t="s">
        <v>140</v>
      </c>
      <c r="G52" s="22" t="s">
        <v>345</v>
      </c>
      <c r="H52" s="21" t="s">
        <v>475</v>
      </c>
      <c r="I52" s="5"/>
      <c r="J52" s="5"/>
      <c r="K52" s="24">
        <v>42586</v>
      </c>
      <c r="L52" s="7" t="s">
        <v>276</v>
      </c>
      <c r="M52" s="5" t="s">
        <v>660</v>
      </c>
      <c r="N52" s="22">
        <v>3500000</v>
      </c>
      <c r="O52" s="22"/>
      <c r="P52" s="22"/>
      <c r="Q52" s="22"/>
      <c r="R52" s="22"/>
      <c r="S52" s="44"/>
      <c r="T52" s="59">
        <f>N52</f>
        <v>3500000</v>
      </c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</row>
    <row r="53" spans="1:115" s="40" customFormat="1" ht="60">
      <c r="A53" s="12">
        <v>40</v>
      </c>
      <c r="B53" s="6"/>
      <c r="C53" s="29" t="s">
        <v>25</v>
      </c>
      <c r="D53" s="17" t="s">
        <v>62</v>
      </c>
      <c r="E53" s="19" t="s">
        <v>99</v>
      </c>
      <c r="F53" s="20" t="s">
        <v>141</v>
      </c>
      <c r="G53" s="22" t="s">
        <v>346</v>
      </c>
      <c r="H53" s="21" t="s">
        <v>475</v>
      </c>
      <c r="I53" s="5"/>
      <c r="J53" s="5"/>
      <c r="K53" s="24">
        <v>42678</v>
      </c>
      <c r="L53" s="7" t="s">
        <v>725</v>
      </c>
      <c r="M53" s="5" t="s">
        <v>239</v>
      </c>
      <c r="N53" s="22">
        <v>4300000</v>
      </c>
      <c r="O53" s="22"/>
      <c r="P53" s="22"/>
      <c r="Q53" s="22">
        <f>N53</f>
        <v>4300000</v>
      </c>
      <c r="R53" s="22"/>
      <c r="S53" s="44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</row>
    <row r="54" spans="1:115" s="40" customFormat="1" ht="60">
      <c r="A54" s="12">
        <v>41</v>
      </c>
      <c r="B54" s="6"/>
      <c r="C54" s="29" t="s">
        <v>147</v>
      </c>
      <c r="D54" s="17" t="s">
        <v>148</v>
      </c>
      <c r="E54" s="19" t="s">
        <v>149</v>
      </c>
      <c r="F54" s="20" t="s">
        <v>464</v>
      </c>
      <c r="G54" s="22" t="s">
        <v>347</v>
      </c>
      <c r="H54" s="21" t="s">
        <v>475</v>
      </c>
      <c r="I54" s="5"/>
      <c r="J54" s="5"/>
      <c r="K54" s="24">
        <v>42526</v>
      </c>
      <c r="L54" s="7" t="s">
        <v>277</v>
      </c>
      <c r="M54" s="5" t="s">
        <v>239</v>
      </c>
      <c r="N54" s="22">
        <v>63150000</v>
      </c>
      <c r="O54" s="22"/>
      <c r="P54" s="22"/>
      <c r="Q54" s="22">
        <f>N54</f>
        <v>63150000</v>
      </c>
      <c r="R54" s="22"/>
      <c r="S54" s="44"/>
      <c r="T54" s="5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</row>
    <row r="55" spans="1:115" s="40" customFormat="1" ht="60">
      <c r="A55" s="12">
        <v>42</v>
      </c>
      <c r="B55" s="6"/>
      <c r="C55" s="29" t="s">
        <v>150</v>
      </c>
      <c r="D55" s="17" t="s">
        <v>151</v>
      </c>
      <c r="E55" s="19" t="s">
        <v>152</v>
      </c>
      <c r="F55" s="20" t="s">
        <v>153</v>
      </c>
      <c r="G55" s="22" t="s">
        <v>348</v>
      </c>
      <c r="H55" s="21" t="s">
        <v>475</v>
      </c>
      <c r="I55" s="5"/>
      <c r="J55" s="5"/>
      <c r="K55" s="24" t="s">
        <v>726</v>
      </c>
      <c r="L55" s="7" t="s">
        <v>278</v>
      </c>
      <c r="M55" s="5" t="s">
        <v>240</v>
      </c>
      <c r="N55" s="22">
        <v>3430000</v>
      </c>
      <c r="O55" s="22"/>
      <c r="P55" s="22"/>
      <c r="Q55" s="22"/>
      <c r="R55" s="22">
        <f>N55</f>
        <v>3430000</v>
      </c>
      <c r="S55" s="44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</row>
    <row r="56" spans="1:115" s="40" customFormat="1" ht="45">
      <c r="A56" s="12">
        <v>43</v>
      </c>
      <c r="B56" s="6"/>
      <c r="C56" s="29" t="s">
        <v>154</v>
      </c>
      <c r="D56" s="17" t="s">
        <v>155</v>
      </c>
      <c r="E56" s="19" t="s">
        <v>158</v>
      </c>
      <c r="F56" s="20" t="s">
        <v>156</v>
      </c>
      <c r="G56" s="22" t="s">
        <v>349</v>
      </c>
      <c r="H56" s="21" t="s">
        <v>475</v>
      </c>
      <c r="I56" s="5"/>
      <c r="J56" s="5"/>
      <c r="K56" s="24">
        <v>42681</v>
      </c>
      <c r="L56" s="7" t="s">
        <v>279</v>
      </c>
      <c r="M56" s="5" t="s">
        <v>660</v>
      </c>
      <c r="N56" s="22">
        <v>5000000</v>
      </c>
      <c r="O56" s="22"/>
      <c r="P56" s="22"/>
      <c r="Q56" s="22"/>
      <c r="R56" s="22"/>
      <c r="S56" s="44"/>
      <c r="T56" s="59">
        <f>N56</f>
        <v>5000000</v>
      </c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</row>
    <row r="57" spans="1:115" s="40" customFormat="1" ht="45">
      <c r="A57" s="12">
        <v>44</v>
      </c>
      <c r="B57" s="6"/>
      <c r="C57" s="29" t="s">
        <v>154</v>
      </c>
      <c r="D57" s="17" t="s">
        <v>155</v>
      </c>
      <c r="E57" s="19" t="s">
        <v>157</v>
      </c>
      <c r="F57" s="20" t="s">
        <v>159</v>
      </c>
      <c r="G57" s="22" t="s">
        <v>350</v>
      </c>
      <c r="H57" s="21" t="s">
        <v>475</v>
      </c>
      <c r="I57" s="5"/>
      <c r="J57" s="5"/>
      <c r="K57" s="24">
        <v>42681</v>
      </c>
      <c r="L57" s="7" t="s">
        <v>280</v>
      </c>
      <c r="M57" s="5" t="s">
        <v>660</v>
      </c>
      <c r="N57" s="22">
        <v>200000000</v>
      </c>
      <c r="O57" s="22"/>
      <c r="P57" s="22"/>
      <c r="Q57" s="22"/>
      <c r="R57" s="22"/>
      <c r="S57" s="44"/>
      <c r="T57" s="59">
        <f>N57</f>
        <v>200000000</v>
      </c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</row>
    <row r="58" spans="1:115" s="40" customFormat="1" ht="75">
      <c r="A58" s="12"/>
      <c r="B58" s="6"/>
      <c r="C58" s="29" t="s">
        <v>160</v>
      </c>
      <c r="D58" s="17" t="s">
        <v>161</v>
      </c>
      <c r="E58" s="19" t="s">
        <v>162</v>
      </c>
      <c r="F58" s="20" t="s">
        <v>163</v>
      </c>
      <c r="G58" s="22" t="s">
        <v>351</v>
      </c>
      <c r="H58" s="21" t="s">
        <v>475</v>
      </c>
      <c r="I58" s="5"/>
      <c r="J58" s="5"/>
      <c r="K58" s="24">
        <v>42681</v>
      </c>
      <c r="L58" s="7" t="s">
        <v>281</v>
      </c>
      <c r="M58" s="5" t="s">
        <v>240</v>
      </c>
      <c r="N58" s="22">
        <v>22500000</v>
      </c>
      <c r="O58" s="22"/>
      <c r="P58" s="22"/>
      <c r="Q58" s="22"/>
      <c r="R58" s="22">
        <f>N58</f>
        <v>22500000</v>
      </c>
      <c r="S58" s="44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</row>
    <row r="59" spans="1:115" s="40" customFormat="1" ht="45">
      <c r="A59" s="12">
        <v>46</v>
      </c>
      <c r="B59" s="6"/>
      <c r="C59" s="29" t="s">
        <v>165</v>
      </c>
      <c r="D59" s="17" t="s">
        <v>166</v>
      </c>
      <c r="E59" s="19" t="s">
        <v>164</v>
      </c>
      <c r="F59" s="20" t="s">
        <v>167</v>
      </c>
      <c r="G59" s="22" t="s">
        <v>330</v>
      </c>
      <c r="H59" s="21" t="s">
        <v>475</v>
      </c>
      <c r="I59" s="5"/>
      <c r="J59" s="5"/>
      <c r="K59" s="24">
        <v>42681</v>
      </c>
      <c r="L59" s="7" t="s">
        <v>282</v>
      </c>
      <c r="M59" s="5" t="s">
        <v>240</v>
      </c>
      <c r="N59" s="22">
        <v>5000000</v>
      </c>
      <c r="O59" s="22"/>
      <c r="P59" s="22"/>
      <c r="Q59" s="22"/>
      <c r="R59" s="22">
        <f>N59</f>
        <v>5000000</v>
      </c>
      <c r="S59" s="44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</row>
    <row r="60" spans="1:115" s="40" customFormat="1" ht="90">
      <c r="A60" s="12">
        <v>47</v>
      </c>
      <c r="B60" s="6"/>
      <c r="C60" s="29" t="s">
        <v>168</v>
      </c>
      <c r="D60" s="17" t="s">
        <v>169</v>
      </c>
      <c r="E60" s="19" t="s">
        <v>170</v>
      </c>
      <c r="F60" s="20" t="s">
        <v>171</v>
      </c>
      <c r="G60" s="22" t="s">
        <v>352</v>
      </c>
      <c r="H60" s="21" t="s">
        <v>475</v>
      </c>
      <c r="I60" s="5"/>
      <c r="J60" s="5"/>
      <c r="K60" s="24" t="s">
        <v>727</v>
      </c>
      <c r="L60" s="7" t="s">
        <v>283</v>
      </c>
      <c r="M60" s="5" t="s">
        <v>660</v>
      </c>
      <c r="N60" s="22">
        <v>13915084624</v>
      </c>
      <c r="O60" s="22"/>
      <c r="P60" s="22"/>
      <c r="Q60" s="22"/>
      <c r="R60" s="22"/>
      <c r="S60" s="44"/>
      <c r="T60" s="59">
        <f>N60</f>
        <v>13915084624</v>
      </c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</row>
    <row r="61" spans="1:115" s="40" customFormat="1" ht="60">
      <c r="A61" s="12">
        <v>48</v>
      </c>
      <c r="B61" s="6"/>
      <c r="C61" s="29" t="s">
        <v>172</v>
      </c>
      <c r="D61" s="17" t="s">
        <v>173</v>
      </c>
      <c r="E61" s="19" t="s">
        <v>174</v>
      </c>
      <c r="F61" s="20" t="s">
        <v>175</v>
      </c>
      <c r="G61" s="22" t="s">
        <v>353</v>
      </c>
      <c r="H61" s="21" t="s">
        <v>475</v>
      </c>
      <c r="I61" s="5"/>
      <c r="J61" s="5"/>
      <c r="K61" s="24" t="s">
        <v>727</v>
      </c>
      <c r="L61" s="7" t="s">
        <v>284</v>
      </c>
      <c r="M61" s="5" t="s">
        <v>660</v>
      </c>
      <c r="N61" s="22">
        <v>5085766703</v>
      </c>
      <c r="O61" s="22"/>
      <c r="P61" s="22"/>
      <c r="Q61" s="22"/>
      <c r="R61" s="22"/>
      <c r="S61" s="44"/>
      <c r="T61" s="59">
        <f>N61</f>
        <v>5085766703</v>
      </c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</row>
    <row r="62" spans="1:115" s="40" customFormat="1" ht="60">
      <c r="A62" s="12">
        <v>49</v>
      </c>
      <c r="B62" s="6"/>
      <c r="C62" s="29" t="s">
        <v>176</v>
      </c>
      <c r="D62" s="17" t="s">
        <v>177</v>
      </c>
      <c r="E62" s="19" t="s">
        <v>199</v>
      </c>
      <c r="F62" s="20" t="s">
        <v>179</v>
      </c>
      <c r="G62" s="22" t="s">
        <v>1064</v>
      </c>
      <c r="H62" s="21" t="s">
        <v>475</v>
      </c>
      <c r="I62" s="5"/>
      <c r="J62" s="5"/>
      <c r="K62" s="24">
        <v>42590</v>
      </c>
      <c r="L62" s="7" t="s">
        <v>285</v>
      </c>
      <c r="M62" s="5" t="s">
        <v>578</v>
      </c>
      <c r="N62" s="22">
        <v>5964000</v>
      </c>
      <c r="O62" s="22">
        <f>N62</f>
        <v>5964000</v>
      </c>
      <c r="P62" s="22"/>
      <c r="Q62" s="22"/>
      <c r="R62" s="22"/>
      <c r="S62" s="44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</row>
    <row r="63" spans="1:115" s="40" customFormat="1" ht="60">
      <c r="A63" s="12">
        <v>50</v>
      </c>
      <c r="B63" s="6"/>
      <c r="C63" s="29" t="s">
        <v>180</v>
      </c>
      <c r="D63" s="17" t="s">
        <v>177</v>
      </c>
      <c r="E63" s="19" t="s">
        <v>199</v>
      </c>
      <c r="F63" s="20" t="s">
        <v>183</v>
      </c>
      <c r="G63" s="22" t="s">
        <v>309</v>
      </c>
      <c r="H63" s="21" t="s">
        <v>475</v>
      </c>
      <c r="I63" s="5"/>
      <c r="J63" s="5"/>
      <c r="K63" s="24">
        <v>42590</v>
      </c>
      <c r="L63" s="7" t="s">
        <v>286</v>
      </c>
      <c r="M63" s="5" t="s">
        <v>578</v>
      </c>
      <c r="N63" s="22">
        <v>10000000</v>
      </c>
      <c r="O63" s="22">
        <f>N63</f>
        <v>10000000</v>
      </c>
      <c r="P63" s="22"/>
      <c r="Q63" s="22"/>
      <c r="R63" s="22">
        <f>N63</f>
        <v>10000000</v>
      </c>
      <c r="S63" s="44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</row>
    <row r="64" spans="1:115" s="40" customFormat="1" ht="60">
      <c r="A64" s="12">
        <v>51</v>
      </c>
      <c r="B64" s="6"/>
      <c r="C64" s="29" t="s">
        <v>181</v>
      </c>
      <c r="D64" s="17" t="s">
        <v>182</v>
      </c>
      <c r="E64" s="19" t="s">
        <v>178</v>
      </c>
      <c r="F64" s="20" t="s">
        <v>184</v>
      </c>
      <c r="G64" s="22" t="s">
        <v>309</v>
      </c>
      <c r="H64" s="21" t="s">
        <v>475</v>
      </c>
      <c r="I64" s="5"/>
      <c r="J64" s="5"/>
      <c r="K64" s="24">
        <v>42590</v>
      </c>
      <c r="L64" s="7" t="s">
        <v>287</v>
      </c>
      <c r="M64" s="5" t="s">
        <v>578</v>
      </c>
      <c r="N64" s="22">
        <v>10000000</v>
      </c>
      <c r="O64" s="22">
        <f>N64</f>
        <v>10000000</v>
      </c>
      <c r="P64" s="22"/>
      <c r="Q64" s="22"/>
      <c r="R64" s="22"/>
      <c r="S64" s="44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</row>
    <row r="65" spans="1:115" s="40" customFormat="1" ht="60">
      <c r="A65" s="12">
        <v>52</v>
      </c>
      <c r="B65" s="6"/>
      <c r="C65" s="57" t="s">
        <v>0</v>
      </c>
      <c r="D65" s="17" t="s">
        <v>185</v>
      </c>
      <c r="E65" s="19" t="s">
        <v>200</v>
      </c>
      <c r="F65" s="20" t="s">
        <v>186</v>
      </c>
      <c r="G65" s="22" t="s">
        <v>315</v>
      </c>
      <c r="H65" s="21" t="s">
        <v>475</v>
      </c>
      <c r="I65" s="5"/>
      <c r="J65" s="5"/>
      <c r="K65" s="24">
        <v>42590</v>
      </c>
      <c r="L65" s="7" t="s">
        <v>288</v>
      </c>
      <c r="M65" s="5" t="s">
        <v>240</v>
      </c>
      <c r="N65" s="22">
        <v>1000000</v>
      </c>
      <c r="O65" s="22"/>
      <c r="P65" s="22"/>
      <c r="Q65" s="22"/>
      <c r="R65" s="22">
        <f>N65</f>
        <v>1000000</v>
      </c>
      <c r="S65" s="44"/>
      <c r="T65" s="5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</row>
    <row r="66" spans="1:115" s="40" customFormat="1" ht="75">
      <c r="A66" s="12">
        <v>53</v>
      </c>
      <c r="B66" s="6"/>
      <c r="C66" s="29" t="s">
        <v>187</v>
      </c>
      <c r="D66" s="17" t="s">
        <v>191</v>
      </c>
      <c r="E66" s="19" t="s">
        <v>201</v>
      </c>
      <c r="F66" s="20" t="s">
        <v>188</v>
      </c>
      <c r="G66" s="22" t="s">
        <v>354</v>
      </c>
      <c r="H66" s="21" t="s">
        <v>475</v>
      </c>
      <c r="I66" s="5"/>
      <c r="J66" s="5"/>
      <c r="K66" s="24">
        <v>42712</v>
      </c>
      <c r="L66" s="7" t="s">
        <v>289</v>
      </c>
      <c r="M66" s="5" t="s">
        <v>579</v>
      </c>
      <c r="N66" s="22">
        <v>20000000</v>
      </c>
      <c r="O66" s="22"/>
      <c r="P66" s="22">
        <f>N66</f>
        <v>20000000</v>
      </c>
      <c r="Q66" s="22"/>
      <c r="R66" s="22"/>
      <c r="S66" s="44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</row>
    <row r="67" spans="1:115" s="40" customFormat="1" ht="60">
      <c r="A67" s="12">
        <v>54</v>
      </c>
      <c r="B67" s="6"/>
      <c r="C67" s="29" t="s">
        <v>189</v>
      </c>
      <c r="D67" s="17" t="s">
        <v>190</v>
      </c>
      <c r="E67" s="19" t="s">
        <v>202</v>
      </c>
      <c r="F67" s="20" t="s">
        <v>192</v>
      </c>
      <c r="G67" s="22" t="s">
        <v>309</v>
      </c>
      <c r="H67" s="21" t="s">
        <v>475</v>
      </c>
      <c r="I67" s="5"/>
      <c r="J67" s="5"/>
      <c r="K67" s="24">
        <v>42712</v>
      </c>
      <c r="L67" s="7" t="s">
        <v>290</v>
      </c>
      <c r="M67" s="5" t="s">
        <v>1062</v>
      </c>
      <c r="N67" s="22">
        <v>10000000</v>
      </c>
      <c r="O67" s="22"/>
      <c r="P67" s="22">
        <f>N67</f>
        <v>10000000</v>
      </c>
      <c r="Q67" s="22"/>
      <c r="R67" s="22"/>
      <c r="S67" s="44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</row>
    <row r="68" spans="1:115" s="40" customFormat="1" ht="75">
      <c r="A68" s="12">
        <v>55</v>
      </c>
      <c r="B68" s="6"/>
      <c r="C68" s="29" t="s">
        <v>193</v>
      </c>
      <c r="D68" s="17" t="s">
        <v>194</v>
      </c>
      <c r="E68" s="19" t="s">
        <v>202</v>
      </c>
      <c r="F68" s="20" t="s">
        <v>195</v>
      </c>
      <c r="G68" s="22" t="s">
        <v>309</v>
      </c>
      <c r="H68" s="21" t="s">
        <v>475</v>
      </c>
      <c r="I68" s="5"/>
      <c r="J68" s="5"/>
      <c r="K68" s="24">
        <v>42712</v>
      </c>
      <c r="L68" s="7" t="s">
        <v>291</v>
      </c>
      <c r="M68" s="5" t="s">
        <v>240</v>
      </c>
      <c r="N68" s="22">
        <v>10000000</v>
      </c>
      <c r="O68" s="22"/>
      <c r="P68" s="22">
        <f>N68</f>
        <v>10000000</v>
      </c>
      <c r="Q68" s="22"/>
      <c r="R68" s="22"/>
      <c r="S68" s="44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</row>
    <row r="69" spans="1:115" s="40" customFormat="1" ht="60">
      <c r="A69" s="12">
        <v>56</v>
      </c>
      <c r="B69" s="6"/>
      <c r="C69" s="29" t="s">
        <v>301</v>
      </c>
      <c r="D69" s="17" t="s">
        <v>232</v>
      </c>
      <c r="E69" s="19" t="s">
        <v>364</v>
      </c>
      <c r="F69" s="20" t="s">
        <v>302</v>
      </c>
      <c r="G69" s="22" t="s">
        <v>365</v>
      </c>
      <c r="H69" s="21" t="s">
        <v>475</v>
      </c>
      <c r="I69" s="5"/>
      <c r="J69" s="5"/>
      <c r="K69" s="24" t="s">
        <v>722</v>
      </c>
      <c r="L69" s="7" t="s">
        <v>366</v>
      </c>
      <c r="M69" s="5" t="s">
        <v>660</v>
      </c>
      <c r="N69" s="22">
        <v>113539986</v>
      </c>
      <c r="O69" s="22"/>
      <c r="P69" s="22"/>
      <c r="Q69" s="22"/>
      <c r="R69" s="22"/>
      <c r="S69" s="44"/>
      <c r="T69" s="59">
        <f>N69</f>
        <v>113539986</v>
      </c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</row>
    <row r="70" spans="1:115" s="40" customFormat="1" ht="75">
      <c r="A70" s="12"/>
      <c r="B70" s="6"/>
      <c r="C70" s="29" t="s">
        <v>196</v>
      </c>
      <c r="D70" s="17" t="s">
        <v>197</v>
      </c>
      <c r="E70" s="19" t="s">
        <v>203</v>
      </c>
      <c r="F70" s="20" t="s">
        <v>198</v>
      </c>
      <c r="G70" s="22" t="s">
        <v>355</v>
      </c>
      <c r="H70" s="21" t="s">
        <v>475</v>
      </c>
      <c r="I70" s="5"/>
      <c r="J70" s="5"/>
      <c r="K70" s="24" t="s">
        <v>728</v>
      </c>
      <c r="L70" s="7" t="s">
        <v>292</v>
      </c>
      <c r="M70" s="5" t="s">
        <v>578</v>
      </c>
      <c r="N70" s="22">
        <v>819438509</v>
      </c>
      <c r="O70" s="22">
        <f>N70</f>
        <v>819438509</v>
      </c>
      <c r="P70" s="22"/>
      <c r="Q70" s="22"/>
      <c r="R70" s="22"/>
      <c r="S70" s="44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</row>
    <row r="71" spans="1:115" s="40" customFormat="1" ht="60">
      <c r="A71" s="12">
        <v>58</v>
      </c>
      <c r="B71" s="6"/>
      <c r="C71" s="29" t="s">
        <v>204</v>
      </c>
      <c r="D71" s="17" t="s">
        <v>205</v>
      </c>
      <c r="E71" s="19" t="s">
        <v>207</v>
      </c>
      <c r="F71" s="20" t="s">
        <v>206</v>
      </c>
      <c r="G71" s="22" t="s">
        <v>356</v>
      </c>
      <c r="H71" s="21" t="s">
        <v>475</v>
      </c>
      <c r="I71" s="5"/>
      <c r="J71" s="5"/>
      <c r="K71" s="24">
        <v>42499</v>
      </c>
      <c r="L71" s="7" t="s">
        <v>293</v>
      </c>
      <c r="M71" s="5" t="s">
        <v>578</v>
      </c>
      <c r="N71" s="22">
        <v>4150000</v>
      </c>
      <c r="O71" s="22">
        <f>N71</f>
        <v>4150000</v>
      </c>
      <c r="P71" s="22"/>
      <c r="Q71" s="22"/>
      <c r="R71" s="22"/>
      <c r="S71" s="44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</row>
    <row r="72" spans="1:115" s="40" customFormat="1" ht="60">
      <c r="A72" s="12">
        <v>59</v>
      </c>
      <c r="B72" s="6"/>
      <c r="C72" s="29" t="s">
        <v>208</v>
      </c>
      <c r="D72" s="17" t="s">
        <v>209</v>
      </c>
      <c r="E72" s="19" t="s">
        <v>210</v>
      </c>
      <c r="F72" s="20" t="s">
        <v>211</v>
      </c>
      <c r="G72" s="22" t="s">
        <v>357</v>
      </c>
      <c r="H72" s="21" t="s">
        <v>475</v>
      </c>
      <c r="I72" s="5"/>
      <c r="J72" s="5"/>
      <c r="K72" s="24">
        <v>42560</v>
      </c>
      <c r="L72" s="7" t="s">
        <v>294</v>
      </c>
      <c r="M72" s="5" t="s">
        <v>578</v>
      </c>
      <c r="N72" s="22">
        <v>7800000</v>
      </c>
      <c r="O72" s="22">
        <f>N72</f>
        <v>7800000</v>
      </c>
      <c r="P72" s="22"/>
      <c r="Q72" s="22"/>
      <c r="R72" s="22"/>
      <c r="S72" s="44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</row>
    <row r="73" spans="1:115" s="40" customFormat="1" ht="57">
      <c r="A73" s="12">
        <v>60</v>
      </c>
      <c r="B73" s="6"/>
      <c r="C73" s="29" t="s">
        <v>212</v>
      </c>
      <c r="D73" s="37" t="s">
        <v>213</v>
      </c>
      <c r="E73" s="17" t="s">
        <v>214</v>
      </c>
      <c r="F73" s="20" t="s">
        <v>215</v>
      </c>
      <c r="G73" s="22" t="s">
        <v>358</v>
      </c>
      <c r="H73" s="21" t="s">
        <v>475</v>
      </c>
      <c r="I73" s="5"/>
      <c r="J73" s="5"/>
      <c r="K73" s="24" t="s">
        <v>729</v>
      </c>
      <c r="L73" s="7" t="s">
        <v>295</v>
      </c>
      <c r="M73" s="5" t="s">
        <v>660</v>
      </c>
      <c r="N73" s="22">
        <v>500000000</v>
      </c>
      <c r="O73" s="22"/>
      <c r="P73" s="22"/>
      <c r="Q73" s="22"/>
      <c r="R73" s="22"/>
      <c r="S73" s="44"/>
      <c r="T73" s="59">
        <f>N73</f>
        <v>500000000</v>
      </c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</row>
    <row r="74" spans="1:115" s="40" customFormat="1" ht="60">
      <c r="A74" s="12">
        <v>61</v>
      </c>
      <c r="B74" s="6"/>
      <c r="C74" s="29" t="s">
        <v>216</v>
      </c>
      <c r="D74" s="17" t="s">
        <v>177</v>
      </c>
      <c r="E74" s="19" t="s">
        <v>217</v>
      </c>
      <c r="F74" s="20" t="s">
        <v>218</v>
      </c>
      <c r="G74" s="22" t="s">
        <v>359</v>
      </c>
      <c r="H74" s="21" t="s">
        <v>475</v>
      </c>
      <c r="I74" s="5"/>
      <c r="J74" s="5"/>
      <c r="K74" s="24" t="s">
        <v>729</v>
      </c>
      <c r="L74" s="7" t="s">
        <v>296</v>
      </c>
      <c r="M74" s="5" t="s">
        <v>578</v>
      </c>
      <c r="N74" s="22">
        <v>1528810</v>
      </c>
      <c r="O74" s="22">
        <f>N74</f>
        <v>1528810</v>
      </c>
      <c r="P74" s="22"/>
      <c r="Q74" s="22"/>
      <c r="R74" s="22"/>
      <c r="S74" s="44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</row>
    <row r="75" spans="1:115" s="40" customFormat="1" ht="60">
      <c r="A75" s="12">
        <v>62</v>
      </c>
      <c r="B75" s="6"/>
      <c r="C75" s="29" t="s">
        <v>219</v>
      </c>
      <c r="D75" s="17" t="s">
        <v>220</v>
      </c>
      <c r="E75" s="19" t="s">
        <v>221</v>
      </c>
      <c r="F75" s="20" t="s">
        <v>222</v>
      </c>
      <c r="G75" s="22" t="s">
        <v>360</v>
      </c>
      <c r="H75" s="21" t="s">
        <v>475</v>
      </c>
      <c r="I75" s="5"/>
      <c r="J75" s="5"/>
      <c r="K75" s="24" t="s">
        <v>730</v>
      </c>
      <c r="L75" s="7" t="s">
        <v>297</v>
      </c>
      <c r="M75" s="5" t="s">
        <v>240</v>
      </c>
      <c r="N75" s="22">
        <v>69057000</v>
      </c>
      <c r="O75" s="22"/>
      <c r="P75" s="22"/>
      <c r="Q75" s="22"/>
      <c r="R75" s="22">
        <f>N75</f>
        <v>69057000</v>
      </c>
      <c r="S75" s="44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</row>
    <row r="76" spans="1:115" s="40" customFormat="1" ht="45">
      <c r="A76" s="12">
        <v>63</v>
      </c>
      <c r="B76" s="12"/>
      <c r="C76" s="29" t="s">
        <v>778</v>
      </c>
      <c r="D76" s="17" t="s">
        <v>223</v>
      </c>
      <c r="E76" s="19" t="s">
        <v>224</v>
      </c>
      <c r="F76" s="20" t="s">
        <v>225</v>
      </c>
      <c r="G76" s="22" t="s">
        <v>361</v>
      </c>
      <c r="H76" s="21" t="s">
        <v>475</v>
      </c>
      <c r="I76" s="5"/>
      <c r="J76" s="5"/>
      <c r="K76" s="24" t="s">
        <v>730</v>
      </c>
      <c r="L76" s="7" t="s">
        <v>298</v>
      </c>
      <c r="M76" s="5" t="s">
        <v>1062</v>
      </c>
      <c r="N76" s="22">
        <v>27124249</v>
      </c>
      <c r="O76" s="22"/>
      <c r="P76" s="22">
        <f>N76</f>
        <v>27124249</v>
      </c>
      <c r="Q76" s="22"/>
      <c r="R76" s="22"/>
      <c r="S76" s="44"/>
      <c r="T76" s="5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</row>
    <row r="77" spans="1:115" s="40" customFormat="1" ht="45">
      <c r="A77" s="12">
        <v>64</v>
      </c>
      <c r="B77" s="6"/>
      <c r="C77" s="29" t="s">
        <v>226</v>
      </c>
      <c r="D77" s="17" t="s">
        <v>34</v>
      </c>
      <c r="E77" s="19" t="s">
        <v>227</v>
      </c>
      <c r="F77" s="20" t="s">
        <v>367</v>
      </c>
      <c r="G77" s="22" t="s">
        <v>362</v>
      </c>
      <c r="H77" s="21" t="s">
        <v>475</v>
      </c>
      <c r="I77" s="20"/>
      <c r="J77" s="23"/>
      <c r="K77" s="24" t="s">
        <v>730</v>
      </c>
      <c r="L77" s="7" t="s">
        <v>299</v>
      </c>
      <c r="M77" s="5" t="s">
        <v>660</v>
      </c>
      <c r="N77" s="22">
        <v>270000</v>
      </c>
      <c r="O77" s="22"/>
      <c r="P77" s="22"/>
      <c r="Q77" s="22"/>
      <c r="R77" s="22"/>
      <c r="S77" s="44"/>
      <c r="T77" s="59">
        <f>N77</f>
        <v>270000</v>
      </c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</row>
    <row r="78" spans="1:115" s="40" customFormat="1" ht="60">
      <c r="A78" s="12">
        <v>65</v>
      </c>
      <c r="B78" s="6"/>
      <c r="C78" s="29" t="s">
        <v>228</v>
      </c>
      <c r="D78" s="17" t="s">
        <v>229</v>
      </c>
      <c r="E78" s="19" t="s">
        <v>230</v>
      </c>
      <c r="F78" s="20" t="s">
        <v>231</v>
      </c>
      <c r="G78" s="22" t="s">
        <v>363</v>
      </c>
      <c r="H78" s="21" t="s">
        <v>475</v>
      </c>
      <c r="I78" s="20"/>
      <c r="J78" s="23"/>
      <c r="K78" s="20" t="s">
        <v>731</v>
      </c>
      <c r="L78" s="7" t="s">
        <v>300</v>
      </c>
      <c r="M78" s="5" t="s">
        <v>660</v>
      </c>
      <c r="N78" s="22">
        <v>727743395</v>
      </c>
      <c r="O78" s="22"/>
      <c r="P78" s="22"/>
      <c r="Q78" s="22"/>
      <c r="R78" s="22"/>
      <c r="S78" s="44"/>
      <c r="T78" s="59">
        <f>N78</f>
        <v>727743395</v>
      </c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</row>
    <row r="79" spans="1:115" s="40" customFormat="1" ht="60">
      <c r="A79" s="12">
        <v>66</v>
      </c>
      <c r="B79" s="6"/>
      <c r="C79" s="29" t="s">
        <v>368</v>
      </c>
      <c r="D79" s="17" t="s">
        <v>369</v>
      </c>
      <c r="E79" s="19" t="s">
        <v>370</v>
      </c>
      <c r="F79" s="20" t="s">
        <v>371</v>
      </c>
      <c r="G79" s="22" t="s">
        <v>372</v>
      </c>
      <c r="H79" s="21" t="s">
        <v>475</v>
      </c>
      <c r="K79" s="40" t="s">
        <v>723</v>
      </c>
      <c r="L79" s="7" t="s">
        <v>373</v>
      </c>
      <c r="M79" s="5" t="s">
        <v>239</v>
      </c>
      <c r="N79" s="22">
        <v>700000</v>
      </c>
      <c r="O79" s="22"/>
      <c r="P79" s="22"/>
      <c r="Q79" s="22">
        <f>N79</f>
        <v>700000</v>
      </c>
      <c r="R79" s="22"/>
      <c r="S79" s="44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</row>
    <row r="80" spans="1:115" s="40" customFormat="1" ht="60">
      <c r="A80" s="12">
        <v>67</v>
      </c>
      <c r="B80" s="6"/>
      <c r="C80" s="29" t="s">
        <v>374</v>
      </c>
      <c r="D80" s="17" t="s">
        <v>375</v>
      </c>
      <c r="E80" s="19" t="s">
        <v>376</v>
      </c>
      <c r="F80" s="20" t="s">
        <v>377</v>
      </c>
      <c r="G80" s="22" t="s">
        <v>378</v>
      </c>
      <c r="H80" s="21" t="s">
        <v>475</v>
      </c>
      <c r="I80" s="20"/>
      <c r="J80" s="23"/>
      <c r="K80" s="40" t="s">
        <v>723</v>
      </c>
      <c r="L80" s="7" t="s">
        <v>379</v>
      </c>
      <c r="M80" s="5" t="s">
        <v>239</v>
      </c>
      <c r="N80" s="22">
        <v>50000000</v>
      </c>
      <c r="O80" s="22"/>
      <c r="P80" s="22"/>
      <c r="Q80" s="22">
        <f>N80</f>
        <v>50000000</v>
      </c>
      <c r="R80" s="22"/>
      <c r="S80" s="44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</row>
    <row r="81" spans="1:115" s="40" customFormat="1" ht="60">
      <c r="A81" s="12">
        <v>68</v>
      </c>
      <c r="C81" s="29" t="s">
        <v>380</v>
      </c>
      <c r="D81" s="17" t="s">
        <v>381</v>
      </c>
      <c r="E81" s="19" t="s">
        <v>382</v>
      </c>
      <c r="F81" s="20" t="s">
        <v>387</v>
      </c>
      <c r="G81" s="22" t="s">
        <v>388</v>
      </c>
      <c r="H81" s="21" t="s">
        <v>475</v>
      </c>
      <c r="I81" s="20"/>
      <c r="J81" s="23"/>
      <c r="K81" s="20">
        <v>42625</v>
      </c>
      <c r="L81" s="7" t="s">
        <v>389</v>
      </c>
      <c r="M81" s="5" t="s">
        <v>1062</v>
      </c>
      <c r="N81" s="22">
        <v>10200000</v>
      </c>
      <c r="O81" s="22"/>
      <c r="P81" s="22">
        <f>N81</f>
        <v>10200000</v>
      </c>
      <c r="Q81" s="22"/>
      <c r="R81" s="22"/>
      <c r="S81" s="44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</row>
    <row r="82" spans="1:115" s="40" customFormat="1" ht="90">
      <c r="A82" s="12">
        <v>69</v>
      </c>
      <c r="B82" s="6"/>
      <c r="C82" s="29" t="s">
        <v>391</v>
      </c>
      <c r="D82" s="17" t="s">
        <v>392</v>
      </c>
      <c r="E82" s="19" t="s">
        <v>393</v>
      </c>
      <c r="F82" s="20" t="s">
        <v>394</v>
      </c>
      <c r="G82" s="22" t="s">
        <v>395</v>
      </c>
      <c r="H82" s="21" t="s">
        <v>475</v>
      </c>
      <c r="I82" s="20"/>
      <c r="J82" s="23"/>
      <c r="K82" s="20">
        <v>42797</v>
      </c>
      <c r="L82" s="7" t="s">
        <v>732</v>
      </c>
      <c r="M82" s="5" t="s">
        <v>579</v>
      </c>
      <c r="N82" s="22">
        <v>35848000</v>
      </c>
      <c r="O82" s="22"/>
      <c r="P82" s="22">
        <f>N82</f>
        <v>35848000</v>
      </c>
      <c r="Q82" s="22"/>
      <c r="R82" s="22"/>
      <c r="S82" s="44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</row>
    <row r="83" spans="1:115" s="40" customFormat="1" ht="60">
      <c r="A83" s="12">
        <v>70</v>
      </c>
      <c r="B83" s="6"/>
      <c r="C83" s="29" t="s">
        <v>397</v>
      </c>
      <c r="D83" s="17" t="s">
        <v>398</v>
      </c>
      <c r="E83" s="19" t="s">
        <v>399</v>
      </c>
      <c r="F83" s="20" t="s">
        <v>400</v>
      </c>
      <c r="G83" s="22" t="s">
        <v>401</v>
      </c>
      <c r="H83" s="21" t="s">
        <v>475</v>
      </c>
      <c r="I83" s="20"/>
      <c r="J83" s="23"/>
      <c r="K83" s="20" t="s">
        <v>733</v>
      </c>
      <c r="L83" s="7" t="s">
        <v>402</v>
      </c>
      <c r="M83" s="5" t="s">
        <v>578</v>
      </c>
      <c r="N83" s="22">
        <v>538770968</v>
      </c>
      <c r="O83" s="22">
        <f>N83</f>
        <v>538770968</v>
      </c>
      <c r="P83" s="22"/>
      <c r="Q83" s="22"/>
      <c r="R83" s="22"/>
      <c r="S83" s="44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</row>
    <row r="84" spans="1:115" s="40" customFormat="1" ht="45">
      <c r="A84" s="12">
        <v>71</v>
      </c>
      <c r="B84" s="6"/>
      <c r="C84" s="29" t="s">
        <v>405</v>
      </c>
      <c r="D84" s="17" t="s">
        <v>406</v>
      </c>
      <c r="E84" s="19" t="s">
        <v>407</v>
      </c>
      <c r="F84" s="20" t="s">
        <v>408</v>
      </c>
      <c r="G84" s="22" t="s">
        <v>465</v>
      </c>
      <c r="H84" s="21" t="s">
        <v>475</v>
      </c>
      <c r="I84" s="20"/>
      <c r="J84" s="23"/>
      <c r="K84" s="20" t="s">
        <v>734</v>
      </c>
      <c r="L84" s="7" t="s">
        <v>409</v>
      </c>
      <c r="M84" s="5" t="s">
        <v>660</v>
      </c>
      <c r="N84" s="22">
        <v>7595000</v>
      </c>
      <c r="O84" s="22"/>
      <c r="P84" s="22"/>
      <c r="Q84" s="22"/>
      <c r="R84" s="22"/>
      <c r="S84" s="44"/>
      <c r="T84" s="22">
        <f>N84</f>
        <v>7595000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</row>
    <row r="85" spans="1:115" s="40" customFormat="1" ht="60">
      <c r="A85" s="12">
        <v>72</v>
      </c>
      <c r="B85" s="6"/>
      <c r="C85" s="29" t="s">
        <v>437</v>
      </c>
      <c r="D85" s="17" t="s">
        <v>209</v>
      </c>
      <c r="E85" s="19" t="s">
        <v>438</v>
      </c>
      <c r="F85" s="20" t="s">
        <v>439</v>
      </c>
      <c r="G85" s="22" t="s">
        <v>440</v>
      </c>
      <c r="H85" s="21" t="s">
        <v>475</v>
      </c>
      <c r="I85" s="20"/>
      <c r="J85" s="23"/>
      <c r="K85" s="20" t="s">
        <v>735</v>
      </c>
      <c r="L85" s="7" t="s">
        <v>441</v>
      </c>
      <c r="M85" s="5" t="s">
        <v>578</v>
      </c>
      <c r="N85" s="22">
        <v>4300000</v>
      </c>
      <c r="O85" s="22">
        <v>4300000</v>
      </c>
      <c r="P85" s="22"/>
      <c r="Q85" s="22"/>
      <c r="R85" s="22"/>
      <c r="S85" s="44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</row>
    <row r="86" spans="1:115" s="40" customFormat="1" ht="60">
      <c r="A86" s="12">
        <v>73</v>
      </c>
      <c r="B86" s="6"/>
      <c r="C86" s="29" t="s">
        <v>444</v>
      </c>
      <c r="D86" s="17" t="s">
        <v>445</v>
      </c>
      <c r="E86" s="19" t="s">
        <v>446</v>
      </c>
      <c r="F86" s="20" t="s">
        <v>442</v>
      </c>
      <c r="G86" s="22" t="s">
        <v>443</v>
      </c>
      <c r="H86" s="21" t="s">
        <v>475</v>
      </c>
      <c r="I86" s="20"/>
      <c r="J86" s="23"/>
      <c r="K86" s="20" t="s">
        <v>735</v>
      </c>
      <c r="L86" s="7" t="s">
        <v>447</v>
      </c>
      <c r="M86" s="5" t="s">
        <v>578</v>
      </c>
      <c r="N86" s="22">
        <v>1200000</v>
      </c>
      <c r="O86" s="22">
        <v>1200000</v>
      </c>
      <c r="P86" s="22"/>
      <c r="Q86" s="22"/>
      <c r="R86" s="22"/>
      <c r="S86" s="44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</row>
    <row r="87" spans="1:115" s="40" customFormat="1" ht="60">
      <c r="A87" s="12">
        <v>74</v>
      </c>
      <c r="B87" s="6"/>
      <c r="C87" s="29" t="s">
        <v>448</v>
      </c>
      <c r="D87" s="17" t="s">
        <v>436</v>
      </c>
      <c r="E87" s="19" t="s">
        <v>449</v>
      </c>
      <c r="F87" s="20" t="s">
        <v>450</v>
      </c>
      <c r="G87" s="22" t="s">
        <v>319</v>
      </c>
      <c r="H87" s="21" t="s">
        <v>475</v>
      </c>
      <c r="I87" s="20"/>
      <c r="J87" s="23"/>
      <c r="K87" s="20" t="s">
        <v>735</v>
      </c>
      <c r="L87" s="7" t="s">
        <v>451</v>
      </c>
      <c r="M87" s="5" t="s">
        <v>578</v>
      </c>
      <c r="N87" s="22">
        <v>4500000</v>
      </c>
      <c r="O87" s="22">
        <v>4500000</v>
      </c>
      <c r="P87" s="22"/>
      <c r="Q87" s="22"/>
      <c r="R87" s="22"/>
      <c r="S87" s="44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</row>
    <row r="88" spans="1:115" s="40" customFormat="1" ht="60">
      <c r="A88" s="12">
        <v>75</v>
      </c>
      <c r="B88" s="6"/>
      <c r="C88" s="29" t="s">
        <v>452</v>
      </c>
      <c r="D88" s="17" t="s">
        <v>453</v>
      </c>
      <c r="E88" s="19" t="s">
        <v>454</v>
      </c>
      <c r="F88" s="20" t="s">
        <v>455</v>
      </c>
      <c r="G88" s="22" t="s">
        <v>456</v>
      </c>
      <c r="H88" s="21" t="s">
        <v>475</v>
      </c>
      <c r="I88" s="20"/>
      <c r="J88" s="23"/>
      <c r="K88" s="20" t="s">
        <v>736</v>
      </c>
      <c r="L88" s="7" t="s">
        <v>457</v>
      </c>
      <c r="M88" s="5" t="s">
        <v>586</v>
      </c>
      <c r="N88" s="22">
        <v>400000</v>
      </c>
      <c r="O88" s="22"/>
      <c r="P88" s="22"/>
      <c r="Q88" s="22">
        <f>N88</f>
        <v>400000</v>
      </c>
      <c r="R88" s="22"/>
      <c r="S88" s="44"/>
      <c r="T88" s="5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</row>
    <row r="89" spans="1:115" s="40" customFormat="1" ht="60">
      <c r="A89" s="12">
        <v>76</v>
      </c>
      <c r="B89" s="6"/>
      <c r="C89" s="29" t="s">
        <v>458</v>
      </c>
      <c r="D89" s="17" t="s">
        <v>459</v>
      </c>
      <c r="E89" s="19" t="s">
        <v>454</v>
      </c>
      <c r="F89" s="20" t="s">
        <v>455</v>
      </c>
      <c r="G89" s="22" t="s">
        <v>456</v>
      </c>
      <c r="H89" s="21" t="s">
        <v>475</v>
      </c>
      <c r="I89" s="20"/>
      <c r="J89" s="23"/>
      <c r="K89" s="20" t="s">
        <v>736</v>
      </c>
      <c r="L89" s="7" t="s">
        <v>460</v>
      </c>
      <c r="M89" s="5" t="s">
        <v>586</v>
      </c>
      <c r="N89" s="22">
        <v>400000</v>
      </c>
      <c r="O89" s="22"/>
      <c r="P89" s="22"/>
      <c r="Q89" s="22">
        <f>N89</f>
        <v>400000</v>
      </c>
      <c r="R89" s="22"/>
      <c r="S89" s="44"/>
      <c r="T89" s="5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</row>
    <row r="90" spans="1:115" s="40" customFormat="1" ht="90">
      <c r="A90" s="12">
        <v>77</v>
      </c>
      <c r="B90" s="6"/>
      <c r="C90" s="29" t="s">
        <v>466</v>
      </c>
      <c r="D90" s="17" t="s">
        <v>467</v>
      </c>
      <c r="E90" s="19" t="s">
        <v>170</v>
      </c>
      <c r="F90" s="20" t="s">
        <v>468</v>
      </c>
      <c r="G90" s="22" t="s">
        <v>469</v>
      </c>
      <c r="H90" s="21" t="s">
        <v>475</v>
      </c>
      <c r="I90" s="20"/>
      <c r="J90" s="23"/>
      <c r="K90" s="20">
        <v>42833</v>
      </c>
      <c r="L90" s="7" t="s">
        <v>470</v>
      </c>
      <c r="M90" s="5" t="s">
        <v>578</v>
      </c>
      <c r="N90" s="22">
        <v>3307973500</v>
      </c>
      <c r="O90" s="22">
        <v>3307973500</v>
      </c>
      <c r="P90" s="22"/>
      <c r="Q90" s="22"/>
      <c r="R90" s="22"/>
      <c r="S90" s="44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</row>
    <row r="91" spans="1:115" s="40" customFormat="1" ht="60">
      <c r="A91" s="12">
        <v>78</v>
      </c>
      <c r="B91" s="6"/>
      <c r="C91" s="29" t="s">
        <v>471</v>
      </c>
      <c r="D91" s="17" t="s">
        <v>232</v>
      </c>
      <c r="E91" s="19" t="s">
        <v>81</v>
      </c>
      <c r="F91" s="20" t="s">
        <v>472</v>
      </c>
      <c r="G91" s="22" t="s">
        <v>473</v>
      </c>
      <c r="H91" s="21" t="s">
        <v>475</v>
      </c>
      <c r="I91" s="20"/>
      <c r="J91" s="23"/>
      <c r="K91" s="20">
        <v>42833</v>
      </c>
      <c r="L91" s="7" t="s">
        <v>474</v>
      </c>
      <c r="M91" s="5" t="s">
        <v>660</v>
      </c>
      <c r="N91" s="22">
        <v>1153114050</v>
      </c>
      <c r="P91" s="22"/>
      <c r="Q91" s="22"/>
      <c r="R91" s="22"/>
      <c r="S91" s="44"/>
      <c r="T91" s="59">
        <f>N91</f>
        <v>1153114050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</row>
    <row r="92" spans="1:115" s="40" customFormat="1" ht="60">
      <c r="A92" s="12">
        <v>79</v>
      </c>
      <c r="B92" s="6"/>
      <c r="C92" s="29" t="s">
        <v>477</v>
      </c>
      <c r="D92" s="17" t="s">
        <v>478</v>
      </c>
      <c r="E92" s="19" t="s">
        <v>479</v>
      </c>
      <c r="F92" s="20" t="s">
        <v>480</v>
      </c>
      <c r="G92" s="22" t="s">
        <v>481</v>
      </c>
      <c r="H92" s="21" t="s">
        <v>475</v>
      </c>
      <c r="I92" s="20"/>
      <c r="J92" s="23"/>
      <c r="K92" s="20" t="s">
        <v>737</v>
      </c>
      <c r="L92" s="7" t="s">
        <v>482</v>
      </c>
      <c r="M92" s="5" t="s">
        <v>476</v>
      </c>
      <c r="N92" s="22">
        <v>7000000</v>
      </c>
      <c r="O92" s="22">
        <v>7000000</v>
      </c>
      <c r="P92" s="22"/>
      <c r="Q92" s="22"/>
      <c r="R92" s="22"/>
      <c r="S92" s="44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</row>
    <row r="93" spans="1:115" s="40" customFormat="1" ht="60">
      <c r="A93" s="12">
        <v>80</v>
      </c>
      <c r="B93" s="6"/>
      <c r="C93" s="29" t="s">
        <v>483</v>
      </c>
      <c r="D93" s="17" t="s">
        <v>478</v>
      </c>
      <c r="E93" s="19" t="s">
        <v>479</v>
      </c>
      <c r="F93" s="20" t="s">
        <v>480</v>
      </c>
      <c r="G93" s="22" t="s">
        <v>481</v>
      </c>
      <c r="H93" s="21" t="s">
        <v>475</v>
      </c>
      <c r="I93" s="20"/>
      <c r="J93" s="23"/>
      <c r="K93" s="20" t="s">
        <v>737</v>
      </c>
      <c r="L93" s="7" t="s">
        <v>484</v>
      </c>
      <c r="M93" s="5" t="s">
        <v>476</v>
      </c>
      <c r="N93" s="22">
        <v>7000000</v>
      </c>
      <c r="O93" s="22">
        <v>7000000</v>
      </c>
      <c r="P93" s="22"/>
      <c r="Q93" s="22"/>
      <c r="R93" s="22"/>
      <c r="S93" s="44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</row>
    <row r="94" spans="1:115" s="40" customFormat="1" ht="60">
      <c r="A94" s="12">
        <v>81</v>
      </c>
      <c r="B94" s="6"/>
      <c r="C94" s="29" t="s">
        <v>485</v>
      </c>
      <c r="D94" s="17" t="s">
        <v>486</v>
      </c>
      <c r="E94" s="19" t="s">
        <v>487</v>
      </c>
      <c r="F94" s="20" t="s">
        <v>488</v>
      </c>
      <c r="G94" s="22" t="s">
        <v>489</v>
      </c>
      <c r="H94" s="21" t="s">
        <v>475</v>
      </c>
      <c r="I94" s="20"/>
      <c r="J94" s="23"/>
      <c r="K94" s="20" t="s">
        <v>737</v>
      </c>
      <c r="L94" s="7" t="s">
        <v>490</v>
      </c>
      <c r="M94" s="5" t="s">
        <v>476</v>
      </c>
      <c r="N94" s="22">
        <v>4300000</v>
      </c>
      <c r="O94" s="22">
        <v>4300000</v>
      </c>
      <c r="P94" s="22"/>
      <c r="Q94" s="22"/>
      <c r="R94" s="22"/>
      <c r="S94" s="44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</row>
    <row r="95" spans="1:115" s="40" customFormat="1" ht="85.5">
      <c r="A95" s="12">
        <v>82</v>
      </c>
      <c r="B95" s="6"/>
      <c r="C95" s="29" t="s">
        <v>491</v>
      </c>
      <c r="D95" s="17" t="s">
        <v>492</v>
      </c>
      <c r="E95" s="19" t="s">
        <v>493</v>
      </c>
      <c r="F95" s="20" t="s">
        <v>494</v>
      </c>
      <c r="G95" s="22" t="s">
        <v>495</v>
      </c>
      <c r="H95" s="21" t="s">
        <v>475</v>
      </c>
      <c r="I95" s="20"/>
      <c r="J95" s="23"/>
      <c r="K95" s="20" t="s">
        <v>738</v>
      </c>
      <c r="L95" s="7" t="s">
        <v>496</v>
      </c>
      <c r="M95" s="5" t="s">
        <v>396</v>
      </c>
      <c r="N95" s="22">
        <v>501356276</v>
      </c>
      <c r="O95" s="22"/>
      <c r="P95" s="22"/>
      <c r="Q95" s="22"/>
      <c r="R95" s="22">
        <v>501356276</v>
      </c>
      <c r="S95" s="44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</row>
    <row r="96" spans="1:115" s="40" customFormat="1" ht="60">
      <c r="A96" s="12">
        <v>83</v>
      </c>
      <c r="B96" s="6"/>
      <c r="C96" s="68" t="s">
        <v>497</v>
      </c>
      <c r="D96" s="69" t="s">
        <v>232</v>
      </c>
      <c r="E96" s="70" t="s">
        <v>498</v>
      </c>
      <c r="F96" s="71" t="s">
        <v>499</v>
      </c>
      <c r="G96" s="72" t="s">
        <v>502</v>
      </c>
      <c r="H96" s="73" t="s">
        <v>475</v>
      </c>
      <c r="I96" s="71"/>
      <c r="J96" s="74"/>
      <c r="K96" s="71" t="s">
        <v>739</v>
      </c>
      <c r="L96" s="75" t="s">
        <v>503</v>
      </c>
      <c r="M96" s="76" t="s">
        <v>538</v>
      </c>
      <c r="N96" s="72">
        <v>4972499997</v>
      </c>
      <c r="O96" s="72"/>
      <c r="P96" s="72">
        <v>4972499997</v>
      </c>
      <c r="Q96" s="72"/>
      <c r="R96" s="72"/>
      <c r="S96" s="65"/>
      <c r="T96" s="77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</row>
    <row r="97" spans="1:115" s="77" customFormat="1" ht="105">
      <c r="A97" s="66">
        <v>84</v>
      </c>
      <c r="B97" s="67"/>
      <c r="C97" s="29" t="s">
        <v>504</v>
      </c>
      <c r="D97" s="17" t="s">
        <v>34</v>
      </c>
      <c r="E97" s="19" t="s">
        <v>505</v>
      </c>
      <c r="F97" s="20" t="s">
        <v>506</v>
      </c>
      <c r="G97" s="22" t="s">
        <v>507</v>
      </c>
      <c r="H97" s="21" t="s">
        <v>475</v>
      </c>
      <c r="I97" s="20"/>
      <c r="J97" s="23"/>
      <c r="K97" s="20" t="s">
        <v>740</v>
      </c>
      <c r="L97" s="7" t="s">
        <v>508</v>
      </c>
      <c r="M97" s="5" t="s">
        <v>661</v>
      </c>
      <c r="N97" s="22">
        <v>1725000</v>
      </c>
      <c r="O97" s="22"/>
      <c r="P97" s="22"/>
      <c r="Q97" s="22"/>
      <c r="R97" s="22"/>
      <c r="S97" s="44"/>
      <c r="T97" s="59">
        <f>N97</f>
        <v>1725000</v>
      </c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  <c r="BW97" s="78"/>
      <c r="BX97" s="78"/>
      <c r="BY97" s="78"/>
      <c r="BZ97" s="78"/>
      <c r="CA97" s="78"/>
      <c r="CB97" s="78"/>
      <c r="CC97" s="78"/>
      <c r="CD97" s="7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</row>
    <row r="98" spans="1:115" s="40" customFormat="1" ht="60">
      <c r="A98" s="12">
        <v>85</v>
      </c>
      <c r="B98" s="6"/>
      <c r="C98" s="29" t="s">
        <v>509</v>
      </c>
      <c r="D98" s="17" t="s">
        <v>510</v>
      </c>
      <c r="E98" s="19" t="s">
        <v>511</v>
      </c>
      <c r="F98" s="20" t="s">
        <v>512</v>
      </c>
      <c r="G98" s="22" t="s">
        <v>513</v>
      </c>
      <c r="H98" s="21" t="s">
        <v>475</v>
      </c>
      <c r="I98" s="20"/>
      <c r="J98" s="23"/>
      <c r="K98" s="20" t="s">
        <v>741</v>
      </c>
      <c r="L98" s="7" t="s">
        <v>514</v>
      </c>
      <c r="M98" s="5" t="s">
        <v>1164</v>
      </c>
      <c r="N98" s="22">
        <v>42536900</v>
      </c>
      <c r="O98" s="22"/>
      <c r="P98" s="22">
        <f>N98</f>
        <v>42536900</v>
      </c>
      <c r="Q98" s="22"/>
      <c r="R98" s="22"/>
      <c r="S98" s="44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</row>
    <row r="99" spans="1:115" s="40" customFormat="1" ht="60">
      <c r="A99" s="12">
        <v>86</v>
      </c>
      <c r="B99" s="6"/>
      <c r="C99" s="29" t="s">
        <v>515</v>
      </c>
      <c r="D99" s="17" t="s">
        <v>516</v>
      </c>
      <c r="E99" s="19" t="s">
        <v>517</v>
      </c>
      <c r="F99" s="20" t="s">
        <v>518</v>
      </c>
      <c r="G99" s="22" t="s">
        <v>519</v>
      </c>
      <c r="H99" s="21" t="s">
        <v>475</v>
      </c>
      <c r="I99" s="20"/>
      <c r="J99" s="23"/>
      <c r="K99" s="20" t="s">
        <v>741</v>
      </c>
      <c r="L99" s="7" t="s">
        <v>520</v>
      </c>
      <c r="M99" s="5" t="s">
        <v>1164</v>
      </c>
      <c r="N99" s="22">
        <v>1399500</v>
      </c>
      <c r="O99" s="22"/>
      <c r="P99" s="22">
        <f>N99</f>
        <v>1399500</v>
      </c>
      <c r="Q99" s="22"/>
      <c r="R99" s="22"/>
      <c r="S99" s="44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</row>
    <row r="100" spans="1:115" s="40" customFormat="1" ht="120">
      <c r="A100" s="12">
        <v>87</v>
      </c>
      <c r="B100" s="6"/>
      <c r="C100" s="29" t="s">
        <v>521</v>
      </c>
      <c r="D100" s="17" t="s">
        <v>522</v>
      </c>
      <c r="E100" s="19" t="s">
        <v>523</v>
      </c>
      <c r="F100" s="20" t="s">
        <v>524</v>
      </c>
      <c r="G100" s="22" t="s">
        <v>525</v>
      </c>
      <c r="H100" s="21" t="s">
        <v>475</v>
      </c>
      <c r="I100" s="20"/>
      <c r="J100" s="23"/>
      <c r="K100" s="20">
        <v>42804</v>
      </c>
      <c r="L100" s="7" t="s">
        <v>526</v>
      </c>
      <c r="M100" s="5" t="s">
        <v>586</v>
      </c>
      <c r="N100" s="22">
        <v>3200000</v>
      </c>
      <c r="O100" s="22"/>
      <c r="P100" s="22"/>
      <c r="Q100" s="22">
        <f>N100</f>
        <v>3200000</v>
      </c>
      <c r="S100" s="44"/>
      <c r="T100" s="5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</row>
    <row r="101" spans="1:115" s="40" customFormat="1" ht="90">
      <c r="A101" s="12">
        <v>88</v>
      </c>
      <c r="B101" s="6"/>
      <c r="C101" s="29" t="s">
        <v>527</v>
      </c>
      <c r="D101" s="17" t="s">
        <v>528</v>
      </c>
      <c r="E101" s="19" t="s">
        <v>529</v>
      </c>
      <c r="F101" s="20" t="s">
        <v>530</v>
      </c>
      <c r="G101" s="22" t="s">
        <v>531</v>
      </c>
      <c r="H101" s="21" t="s">
        <v>475</v>
      </c>
      <c r="I101" s="20"/>
      <c r="J101" s="23"/>
      <c r="K101" s="20">
        <v>42804</v>
      </c>
      <c r="L101" s="7" t="s">
        <v>532</v>
      </c>
      <c r="M101" s="5" t="s">
        <v>1063</v>
      </c>
      <c r="N101" s="22">
        <v>2025000</v>
      </c>
      <c r="O101" s="22"/>
      <c r="P101" s="22">
        <f>N101</f>
        <v>2025000</v>
      </c>
      <c r="Q101" s="22"/>
      <c r="R101" s="22"/>
      <c r="S101" s="5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  <c r="DF101" s="39"/>
      <c r="DG101" s="39"/>
      <c r="DH101" s="39"/>
      <c r="DI101" s="39"/>
      <c r="DJ101" s="39"/>
      <c r="DK101" s="39"/>
    </row>
    <row r="102" spans="1:115" s="40" customFormat="1" ht="90">
      <c r="A102" s="12">
        <v>89</v>
      </c>
      <c r="B102" s="6"/>
      <c r="C102" s="29" t="s">
        <v>533</v>
      </c>
      <c r="D102" s="17" t="s">
        <v>534</v>
      </c>
      <c r="E102" s="19" t="s">
        <v>535</v>
      </c>
      <c r="F102" s="20" t="s">
        <v>536</v>
      </c>
      <c r="G102" s="22" t="s">
        <v>501</v>
      </c>
      <c r="H102" s="21" t="s">
        <v>475</v>
      </c>
      <c r="I102" s="20"/>
      <c r="J102" s="23"/>
      <c r="K102" s="20">
        <v>42957</v>
      </c>
      <c r="L102" s="7" t="s">
        <v>537</v>
      </c>
      <c r="M102" s="5" t="s">
        <v>538</v>
      </c>
      <c r="N102" s="22">
        <v>3200000</v>
      </c>
      <c r="O102" s="22"/>
      <c r="P102" s="22">
        <f>N102</f>
        <v>3200000</v>
      </c>
      <c r="Q102" s="22"/>
      <c r="R102" s="22"/>
      <c r="S102" s="44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  <c r="DF102" s="39"/>
      <c r="DG102" s="39"/>
      <c r="DH102" s="39"/>
      <c r="DI102" s="39"/>
      <c r="DJ102" s="39"/>
      <c r="DK102" s="39"/>
    </row>
    <row r="103" spans="1:115" s="40" customFormat="1" ht="45">
      <c r="A103" s="12">
        <v>90</v>
      </c>
      <c r="B103" s="6"/>
      <c r="C103" s="68" t="s">
        <v>539</v>
      </c>
      <c r="D103" s="69" t="s">
        <v>155</v>
      </c>
      <c r="E103" s="70" t="s">
        <v>540</v>
      </c>
      <c r="F103" s="71" t="s">
        <v>541</v>
      </c>
      <c r="G103" s="72" t="s">
        <v>542</v>
      </c>
      <c r="H103" s="73" t="s">
        <v>475</v>
      </c>
      <c r="I103" s="71"/>
      <c r="J103" s="74"/>
      <c r="K103" s="71" t="s">
        <v>740</v>
      </c>
      <c r="L103" s="75" t="s">
        <v>543</v>
      </c>
      <c r="M103" s="76" t="s">
        <v>661</v>
      </c>
      <c r="N103" s="72">
        <v>34250000</v>
      </c>
      <c r="O103" s="72"/>
      <c r="P103" s="72"/>
      <c r="Q103" s="72"/>
      <c r="R103" s="72"/>
      <c r="S103" s="65"/>
      <c r="T103" s="81">
        <f>N103</f>
        <v>34250000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</row>
    <row r="104" spans="1:115" s="77" customFormat="1" ht="60">
      <c r="A104" s="66">
        <v>91</v>
      </c>
      <c r="B104" s="67"/>
      <c r="C104" s="29" t="s">
        <v>580</v>
      </c>
      <c r="D104" s="17" t="s">
        <v>581</v>
      </c>
      <c r="E104" s="19" t="s">
        <v>582</v>
      </c>
      <c r="F104" s="20" t="s">
        <v>583</v>
      </c>
      <c r="G104" s="22" t="s">
        <v>584</v>
      </c>
      <c r="H104" s="21" t="s">
        <v>475</v>
      </c>
      <c r="I104" s="20"/>
      <c r="J104" s="23"/>
      <c r="K104" s="20" t="s">
        <v>742</v>
      </c>
      <c r="L104" s="7" t="s">
        <v>585</v>
      </c>
      <c r="M104" s="5" t="s">
        <v>586</v>
      </c>
      <c r="N104" s="22">
        <v>3853253512</v>
      </c>
      <c r="O104" s="22"/>
      <c r="P104" s="22"/>
      <c r="Q104" s="22">
        <f>N104</f>
        <v>3853253512</v>
      </c>
      <c r="R104" s="22"/>
      <c r="S104" s="44"/>
      <c r="T104" s="40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</row>
    <row r="105" spans="1:115" s="40" customFormat="1" ht="60">
      <c r="A105" s="12">
        <v>92</v>
      </c>
      <c r="B105" s="6"/>
      <c r="C105" s="29" t="s">
        <v>172</v>
      </c>
      <c r="D105" s="17" t="s">
        <v>173</v>
      </c>
      <c r="E105" s="19" t="s">
        <v>587</v>
      </c>
      <c r="F105" s="20" t="s">
        <v>588</v>
      </c>
      <c r="G105" s="22" t="s">
        <v>589</v>
      </c>
      <c r="H105" s="21" t="s">
        <v>475</v>
      </c>
      <c r="I105" s="20"/>
      <c r="J105" s="23"/>
      <c r="K105" s="20" t="s">
        <v>742</v>
      </c>
      <c r="L105" s="7" t="s">
        <v>590</v>
      </c>
      <c r="M105" s="5" t="s">
        <v>661</v>
      </c>
      <c r="N105" s="22">
        <v>112461697</v>
      </c>
      <c r="O105" s="22"/>
      <c r="P105" s="22"/>
      <c r="Q105" s="22"/>
      <c r="R105" s="22"/>
      <c r="S105" s="44"/>
      <c r="T105" s="59">
        <f>N105</f>
        <v>112461697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  <c r="DF105" s="39"/>
      <c r="DG105" s="39"/>
      <c r="DH105" s="39"/>
      <c r="DI105" s="39"/>
      <c r="DJ105" s="39"/>
      <c r="DK105" s="39"/>
    </row>
    <row r="106" spans="1:115" s="40" customFormat="1" ht="60">
      <c r="A106" s="12">
        <v>93</v>
      </c>
      <c r="B106" s="6"/>
      <c r="C106" s="29" t="s">
        <v>591</v>
      </c>
      <c r="D106" s="17" t="s">
        <v>592</v>
      </c>
      <c r="E106" s="19" t="s">
        <v>593</v>
      </c>
      <c r="F106" s="20" t="s">
        <v>594</v>
      </c>
      <c r="G106" s="22" t="s">
        <v>595</v>
      </c>
      <c r="H106" s="21" t="s">
        <v>475</v>
      </c>
      <c r="I106" s="20"/>
      <c r="J106" s="23"/>
      <c r="K106" s="20" t="s">
        <v>742</v>
      </c>
      <c r="L106" s="7" t="s">
        <v>596</v>
      </c>
      <c r="M106" s="5" t="s">
        <v>538</v>
      </c>
      <c r="N106" s="22">
        <v>44000000</v>
      </c>
      <c r="O106" s="22"/>
      <c r="P106" s="22">
        <v>44000000</v>
      </c>
      <c r="Q106" s="22"/>
      <c r="R106" s="22"/>
      <c r="S106" s="44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</row>
    <row r="107" spans="1:115" s="40" customFormat="1" ht="60">
      <c r="A107" s="12">
        <v>94</v>
      </c>
      <c r="B107" s="6"/>
      <c r="C107" s="29" t="s">
        <v>597</v>
      </c>
      <c r="D107" s="17" t="s">
        <v>598</v>
      </c>
      <c r="E107" s="19" t="s">
        <v>599</v>
      </c>
      <c r="F107" s="20" t="s">
        <v>600</v>
      </c>
      <c r="G107" s="22" t="s">
        <v>601</v>
      </c>
      <c r="H107" s="21" t="s">
        <v>475</v>
      </c>
      <c r="I107" s="20"/>
      <c r="J107" s="23"/>
      <c r="K107" s="20" t="s">
        <v>743</v>
      </c>
      <c r="L107" s="7" t="s">
        <v>602</v>
      </c>
      <c r="M107" s="5" t="s">
        <v>1164</v>
      </c>
      <c r="N107" s="22">
        <v>2025000</v>
      </c>
      <c r="O107" s="22"/>
      <c r="P107" s="22">
        <f>N107</f>
        <v>2025000</v>
      </c>
      <c r="Q107" s="22"/>
      <c r="R107" s="22"/>
      <c r="S107" s="44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  <c r="DJ107" s="39"/>
      <c r="DK107" s="39"/>
    </row>
    <row r="108" spans="1:115" s="40" customFormat="1" ht="60">
      <c r="A108" s="12">
        <v>95</v>
      </c>
      <c r="B108" s="6"/>
      <c r="C108" s="29" t="s">
        <v>603</v>
      </c>
      <c r="D108" s="17" t="s">
        <v>604</v>
      </c>
      <c r="E108" s="19" t="s">
        <v>605</v>
      </c>
      <c r="F108" s="20" t="s">
        <v>606</v>
      </c>
      <c r="G108" s="22" t="s">
        <v>330</v>
      </c>
      <c r="H108" s="21" t="s">
        <v>475</v>
      </c>
      <c r="I108" s="20"/>
      <c r="J108" s="23"/>
      <c r="K108" s="20">
        <v>43133</v>
      </c>
      <c r="L108" s="7" t="s">
        <v>607</v>
      </c>
      <c r="M108" s="5" t="s">
        <v>586</v>
      </c>
      <c r="N108" s="22">
        <v>5000000</v>
      </c>
      <c r="O108" s="22"/>
      <c r="P108" s="22"/>
      <c r="Q108" s="22">
        <v>5000000</v>
      </c>
      <c r="R108" s="22"/>
      <c r="S108" s="44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</row>
    <row r="109" spans="1:115" s="40" customFormat="1" ht="60">
      <c r="A109" s="12">
        <v>96</v>
      </c>
      <c r="B109" s="6"/>
      <c r="C109" s="29" t="s">
        <v>608</v>
      </c>
      <c r="D109" s="17" t="s">
        <v>609</v>
      </c>
      <c r="E109" s="19" t="s">
        <v>610</v>
      </c>
      <c r="F109" s="20" t="s">
        <v>611</v>
      </c>
      <c r="G109" s="22" t="s">
        <v>612</v>
      </c>
      <c r="H109" s="21" t="s">
        <v>475</v>
      </c>
      <c r="I109" s="20"/>
      <c r="J109" s="23"/>
      <c r="K109" s="20" t="s">
        <v>744</v>
      </c>
      <c r="L109" s="7" t="s">
        <v>613</v>
      </c>
      <c r="M109" s="5" t="s">
        <v>586</v>
      </c>
      <c r="N109" s="22">
        <v>32342025</v>
      </c>
      <c r="O109" s="22"/>
      <c r="P109" s="22"/>
      <c r="Q109" s="22">
        <f>N109</f>
        <v>32342025</v>
      </c>
      <c r="R109" s="22"/>
      <c r="S109" s="44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</row>
    <row r="110" spans="1:115" s="40" customFormat="1" ht="60">
      <c r="A110" s="12">
        <v>97</v>
      </c>
      <c r="B110" s="6"/>
      <c r="C110" s="29" t="s">
        <v>614</v>
      </c>
      <c r="D110" s="17" t="s">
        <v>436</v>
      </c>
      <c r="E110" s="19" t="s">
        <v>615</v>
      </c>
      <c r="F110" s="20" t="s">
        <v>616</v>
      </c>
      <c r="G110" s="22" t="s">
        <v>617</v>
      </c>
      <c r="H110" s="21" t="s">
        <v>475</v>
      </c>
      <c r="I110" s="20"/>
      <c r="J110" s="23"/>
      <c r="K110" s="20" t="s">
        <v>744</v>
      </c>
      <c r="L110" s="7" t="s">
        <v>618</v>
      </c>
      <c r="M110" s="5" t="s">
        <v>476</v>
      </c>
      <c r="N110" s="22">
        <v>5850000</v>
      </c>
      <c r="O110" s="22">
        <f>N110</f>
        <v>5850000</v>
      </c>
      <c r="P110" s="22"/>
      <c r="Q110" s="22"/>
      <c r="R110" s="22"/>
      <c r="S110" s="44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/>
    </row>
    <row r="111" spans="1:115" s="40" customFormat="1" ht="75">
      <c r="A111" s="12">
        <v>98</v>
      </c>
      <c r="B111" s="6"/>
      <c r="C111" s="29" t="s">
        <v>619</v>
      </c>
      <c r="D111" s="17" t="s">
        <v>620</v>
      </c>
      <c r="E111" s="19" t="s">
        <v>621</v>
      </c>
      <c r="F111" s="20" t="s">
        <v>622</v>
      </c>
      <c r="G111" s="22" t="s">
        <v>623</v>
      </c>
      <c r="H111" s="21" t="s">
        <v>475</v>
      </c>
      <c r="I111" s="20"/>
      <c r="J111" s="23"/>
      <c r="K111" s="20">
        <v>43284</v>
      </c>
      <c r="L111" s="7" t="s">
        <v>624</v>
      </c>
      <c r="M111" s="5" t="s">
        <v>396</v>
      </c>
      <c r="N111" s="22">
        <v>3000000</v>
      </c>
      <c r="O111" s="22"/>
      <c r="P111" s="22"/>
      <c r="Q111" s="22"/>
      <c r="R111" s="22">
        <v>3000000</v>
      </c>
      <c r="S111" s="44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  <c r="DF111" s="39"/>
      <c r="DG111" s="39"/>
      <c r="DH111" s="39"/>
      <c r="DI111" s="39"/>
      <c r="DJ111" s="39"/>
      <c r="DK111" s="39"/>
    </row>
    <row r="112" spans="1:115" s="40" customFormat="1" ht="60">
      <c r="A112" s="12">
        <v>99</v>
      </c>
      <c r="B112" s="6"/>
      <c r="C112" s="29" t="s">
        <v>625</v>
      </c>
      <c r="D112" s="17" t="s">
        <v>173</v>
      </c>
      <c r="E112" s="19" t="s">
        <v>626</v>
      </c>
      <c r="F112" s="20" t="s">
        <v>627</v>
      </c>
      <c r="G112" s="22" t="s">
        <v>628</v>
      </c>
      <c r="H112" s="21" t="s">
        <v>475</v>
      </c>
      <c r="I112" s="20"/>
      <c r="J112" s="23"/>
      <c r="K112" s="20" t="s">
        <v>745</v>
      </c>
      <c r="L112" s="7" t="s">
        <v>634</v>
      </c>
      <c r="M112" s="5" t="s">
        <v>661</v>
      </c>
      <c r="N112" s="22">
        <v>3200000</v>
      </c>
      <c r="O112" s="22"/>
      <c r="P112" s="22"/>
      <c r="Q112" s="22"/>
      <c r="R112" s="22"/>
      <c r="S112" s="44"/>
      <c r="T112" s="59">
        <f>N112</f>
        <v>3200000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  <c r="DF112" s="39"/>
      <c r="DG112" s="39"/>
      <c r="DH112" s="39"/>
      <c r="DI112" s="39"/>
      <c r="DJ112" s="39"/>
      <c r="DK112" s="39"/>
    </row>
    <row r="113" spans="1:115" s="40" customFormat="1" ht="105">
      <c r="A113" s="12">
        <v>100</v>
      </c>
      <c r="B113" s="6"/>
      <c r="C113" s="29" t="s">
        <v>629</v>
      </c>
      <c r="D113" s="17" t="s">
        <v>630</v>
      </c>
      <c r="E113" s="19" t="s">
        <v>631</v>
      </c>
      <c r="F113" s="20" t="s">
        <v>632</v>
      </c>
      <c r="G113" s="22" t="s">
        <v>633</v>
      </c>
      <c r="H113" s="21" t="s">
        <v>475</v>
      </c>
      <c r="I113" s="20"/>
      <c r="J113" s="23"/>
      <c r="K113" s="20" t="s">
        <v>746</v>
      </c>
      <c r="L113" s="7" t="s">
        <v>635</v>
      </c>
      <c r="M113" s="5" t="s">
        <v>586</v>
      </c>
      <c r="N113" s="22">
        <v>4683000</v>
      </c>
      <c r="O113" s="22"/>
      <c r="P113" s="22"/>
      <c r="Q113" s="22">
        <f>N113</f>
        <v>4683000</v>
      </c>
      <c r="R113" s="22"/>
      <c r="S113" s="44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  <c r="DJ113" s="39"/>
      <c r="DK113" s="39"/>
    </row>
    <row r="114" spans="1:115" s="40" customFormat="1" ht="45">
      <c r="A114" s="12">
        <v>101</v>
      </c>
      <c r="B114" s="6"/>
      <c r="C114" s="29" t="s">
        <v>638</v>
      </c>
      <c r="D114" s="17" t="s">
        <v>155</v>
      </c>
      <c r="E114" s="19" t="s">
        <v>540</v>
      </c>
      <c r="F114" s="20" t="s">
        <v>639</v>
      </c>
      <c r="G114" s="22" t="s">
        <v>640</v>
      </c>
      <c r="H114" s="21" t="s">
        <v>475</v>
      </c>
      <c r="I114" s="20"/>
      <c r="J114" s="23"/>
      <c r="K114" s="20" t="s">
        <v>747</v>
      </c>
      <c r="L114" s="7" t="s">
        <v>641</v>
      </c>
      <c r="M114" s="5" t="s">
        <v>661</v>
      </c>
      <c r="N114" s="22">
        <v>685000000</v>
      </c>
      <c r="O114" s="22"/>
      <c r="P114" s="22"/>
      <c r="Q114" s="22"/>
      <c r="R114" s="22"/>
      <c r="S114" s="44"/>
      <c r="T114" s="59">
        <f>N114</f>
        <v>685000000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</row>
    <row r="115" spans="1:115" s="40" customFormat="1" ht="90">
      <c r="A115" s="12">
        <v>102</v>
      </c>
      <c r="B115" s="6"/>
      <c r="C115" s="29" t="s">
        <v>642</v>
      </c>
      <c r="D115" s="17" t="s">
        <v>392</v>
      </c>
      <c r="E115" s="19" t="s">
        <v>643</v>
      </c>
      <c r="F115" s="20" t="s">
        <v>644</v>
      </c>
      <c r="G115" s="22" t="s">
        <v>645</v>
      </c>
      <c r="H115" s="21" t="s">
        <v>475</v>
      </c>
      <c r="I115" s="20"/>
      <c r="J115" s="23"/>
      <c r="K115" s="20" t="s">
        <v>747</v>
      </c>
      <c r="L115" s="7" t="s">
        <v>646</v>
      </c>
      <c r="M115" s="5" t="s">
        <v>661</v>
      </c>
      <c r="N115" s="22">
        <v>15993000</v>
      </c>
      <c r="O115" s="22"/>
      <c r="P115" s="22"/>
      <c r="Q115" s="22"/>
      <c r="R115" s="22"/>
      <c r="S115" s="44"/>
      <c r="T115" s="59">
        <f>N115</f>
        <v>15993000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</row>
    <row r="116" spans="1:115" s="40" customFormat="1" ht="60">
      <c r="A116" s="12">
        <v>103</v>
      </c>
      <c r="B116" s="6"/>
      <c r="C116" s="29" t="s">
        <v>642</v>
      </c>
      <c r="D116" s="17" t="s">
        <v>392</v>
      </c>
      <c r="E116" s="19" t="s">
        <v>647</v>
      </c>
      <c r="F116" s="20" t="s">
        <v>648</v>
      </c>
      <c r="G116" s="22" t="s">
        <v>649</v>
      </c>
      <c r="H116" s="21" t="s">
        <v>475</v>
      </c>
      <c r="I116" s="20"/>
      <c r="J116" s="23"/>
      <c r="K116" s="20" t="s">
        <v>747</v>
      </c>
      <c r="L116" s="7" t="s">
        <v>650</v>
      </c>
      <c r="M116" s="5" t="s">
        <v>661</v>
      </c>
      <c r="N116" s="22">
        <v>63574351</v>
      </c>
      <c r="O116" s="22"/>
      <c r="P116" s="22"/>
      <c r="Q116" s="22"/>
      <c r="R116" s="22"/>
      <c r="S116" s="44"/>
      <c r="T116" s="59">
        <f>N116</f>
        <v>63574351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</row>
    <row r="117" spans="1:115" s="40" customFormat="1" ht="105">
      <c r="A117" s="12">
        <v>104</v>
      </c>
      <c r="B117" s="6"/>
      <c r="C117" s="29" t="s">
        <v>642</v>
      </c>
      <c r="D117" s="17" t="s">
        <v>392</v>
      </c>
      <c r="E117" s="19" t="s">
        <v>651</v>
      </c>
      <c r="F117" s="20" t="s">
        <v>652</v>
      </c>
      <c r="G117" s="22" t="s">
        <v>653</v>
      </c>
      <c r="H117" s="21" t="s">
        <v>475</v>
      </c>
      <c r="I117" s="20"/>
      <c r="J117" s="23"/>
      <c r="K117" s="20" t="s">
        <v>747</v>
      </c>
      <c r="L117" s="7" t="s">
        <v>654</v>
      </c>
      <c r="M117" s="5" t="s">
        <v>661</v>
      </c>
      <c r="N117" s="22">
        <v>464621505</v>
      </c>
      <c r="O117" s="22"/>
      <c r="P117" s="22"/>
      <c r="Q117" s="22"/>
      <c r="R117" s="22"/>
      <c r="S117" s="44"/>
      <c r="T117" s="59">
        <f>N117</f>
        <v>464621505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  <c r="DF117" s="39"/>
      <c r="DG117" s="39"/>
      <c r="DH117" s="39"/>
      <c r="DI117" s="39"/>
      <c r="DJ117" s="39"/>
      <c r="DK117" s="39"/>
    </row>
    <row r="118" spans="1:115" s="40" customFormat="1" ht="60">
      <c r="A118" s="12">
        <v>105</v>
      </c>
      <c r="B118" s="6"/>
      <c r="C118" s="29" t="s">
        <v>642</v>
      </c>
      <c r="D118" s="17" t="s">
        <v>655</v>
      </c>
      <c r="E118" s="19" t="s">
        <v>656</v>
      </c>
      <c r="F118" s="20" t="s">
        <v>657</v>
      </c>
      <c r="G118" s="22" t="s">
        <v>658</v>
      </c>
      <c r="H118" s="21" t="s">
        <v>475</v>
      </c>
      <c r="I118" s="20"/>
      <c r="J118" s="23"/>
      <c r="K118" s="20" t="s">
        <v>747</v>
      </c>
      <c r="L118" s="7" t="s">
        <v>659</v>
      </c>
      <c r="M118" s="5" t="s">
        <v>661</v>
      </c>
      <c r="N118" s="22">
        <v>120000000</v>
      </c>
      <c r="O118" s="22"/>
      <c r="P118" s="22"/>
      <c r="Q118" s="22"/>
      <c r="R118" s="22"/>
      <c r="S118" s="44"/>
      <c r="T118" s="59">
        <f>N118</f>
        <v>120000000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  <c r="DF118" s="39"/>
      <c r="DG118" s="39"/>
      <c r="DH118" s="39"/>
      <c r="DI118" s="39"/>
      <c r="DJ118" s="39"/>
      <c r="DK118" s="39"/>
    </row>
    <row r="119" spans="1:115" s="40" customFormat="1" ht="45">
      <c r="A119" s="12">
        <v>106</v>
      </c>
      <c r="B119" s="6"/>
      <c r="C119" s="29" t="s">
        <v>663</v>
      </c>
      <c r="D119" s="17" t="s">
        <v>30</v>
      </c>
      <c r="E119" s="19" t="s">
        <v>664</v>
      </c>
      <c r="F119" s="20" t="s">
        <v>665</v>
      </c>
      <c r="G119" s="22" t="s">
        <v>666</v>
      </c>
      <c r="H119" s="21" t="s">
        <v>475</v>
      </c>
      <c r="I119" s="20"/>
      <c r="J119" s="23"/>
      <c r="K119" s="20">
        <v>43377</v>
      </c>
      <c r="L119" s="7" t="s">
        <v>667</v>
      </c>
      <c r="M119" s="5" t="s">
        <v>586</v>
      </c>
      <c r="N119" s="22">
        <v>596550432</v>
      </c>
      <c r="O119" s="22"/>
      <c r="P119" s="22"/>
      <c r="Q119" s="22">
        <f>N119</f>
        <v>596550432</v>
      </c>
      <c r="R119" s="22"/>
      <c r="S119" s="44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</row>
    <row r="120" spans="1:115" s="40" customFormat="1" ht="45">
      <c r="A120" s="12">
        <v>107</v>
      </c>
      <c r="B120" s="6"/>
      <c r="C120" s="29" t="s">
        <v>668</v>
      </c>
      <c r="D120" s="17" t="s">
        <v>669</v>
      </c>
      <c r="E120" s="19" t="s">
        <v>670</v>
      </c>
      <c r="F120" s="20" t="s">
        <v>671</v>
      </c>
      <c r="G120" s="22" t="s">
        <v>672</v>
      </c>
      <c r="H120" s="21" t="s">
        <v>475</v>
      </c>
      <c r="I120" s="20"/>
      <c r="J120" s="23"/>
      <c r="K120" s="20">
        <v>43377</v>
      </c>
      <c r="L120" s="7" t="s">
        <v>673</v>
      </c>
      <c r="M120" s="5" t="s">
        <v>586</v>
      </c>
      <c r="N120" s="22">
        <v>16653700</v>
      </c>
      <c r="O120" s="22"/>
      <c r="P120" s="22"/>
      <c r="Q120" s="22">
        <f>N120</f>
        <v>16653700</v>
      </c>
      <c r="R120" s="22"/>
      <c r="S120" s="44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  <c r="DF120" s="39"/>
      <c r="DG120" s="39"/>
      <c r="DH120" s="39"/>
      <c r="DI120" s="39"/>
      <c r="DJ120" s="39"/>
      <c r="DK120" s="39"/>
    </row>
    <row r="121" spans="1:115" s="40" customFormat="1" ht="60">
      <c r="A121" s="12">
        <v>108</v>
      </c>
      <c r="B121" s="6"/>
      <c r="C121" s="29" t="s">
        <v>675</v>
      </c>
      <c r="D121" s="17" t="s">
        <v>510</v>
      </c>
      <c r="E121" s="19" t="s">
        <v>676</v>
      </c>
      <c r="F121" s="20" t="s">
        <v>677</v>
      </c>
      <c r="G121" s="22" t="s">
        <v>314</v>
      </c>
      <c r="H121" s="21" t="s">
        <v>475</v>
      </c>
      <c r="I121" s="20"/>
      <c r="J121" s="23"/>
      <c r="K121" s="20" t="s">
        <v>748</v>
      </c>
      <c r="L121" s="7" t="s">
        <v>678</v>
      </c>
      <c r="M121" s="5" t="s">
        <v>1164</v>
      </c>
      <c r="N121" s="22">
        <v>2500000</v>
      </c>
      <c r="O121" s="22"/>
      <c r="P121" s="22">
        <f>N121</f>
        <v>2500000</v>
      </c>
      <c r="Q121" s="22"/>
      <c r="R121" s="22"/>
      <c r="S121" s="44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  <c r="DF121" s="39"/>
      <c r="DG121" s="39"/>
      <c r="DH121" s="39"/>
      <c r="DI121" s="39"/>
      <c r="DJ121" s="39"/>
      <c r="DK121" s="39"/>
    </row>
    <row r="122" spans="1:115" s="40" customFormat="1" ht="60">
      <c r="A122" s="12">
        <v>109</v>
      </c>
      <c r="B122" s="6"/>
      <c r="C122" s="29" t="s">
        <v>679</v>
      </c>
      <c r="D122" s="17" t="s">
        <v>680</v>
      </c>
      <c r="E122" s="19" t="s">
        <v>96</v>
      </c>
      <c r="F122" s="20" t="s">
        <v>681</v>
      </c>
      <c r="G122" s="22" t="s">
        <v>682</v>
      </c>
      <c r="H122" s="21" t="s">
        <v>674</v>
      </c>
      <c r="I122" s="20"/>
      <c r="J122" s="23"/>
      <c r="K122" s="20" t="s">
        <v>749</v>
      </c>
      <c r="L122" s="7" t="s">
        <v>691</v>
      </c>
      <c r="M122" s="5" t="s">
        <v>538</v>
      </c>
      <c r="N122" s="22">
        <v>4032246043</v>
      </c>
      <c r="O122" s="22"/>
      <c r="P122" s="22">
        <f>N122</f>
        <v>4032246043</v>
      </c>
      <c r="Q122" s="22"/>
      <c r="R122" s="22"/>
      <c r="S122" s="44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  <c r="DF122" s="39"/>
      <c r="DG122" s="39"/>
      <c r="DH122" s="39"/>
      <c r="DI122" s="39"/>
      <c r="DJ122" s="39"/>
      <c r="DK122" s="39"/>
    </row>
    <row r="123" spans="1:115" s="40" customFormat="1" ht="60">
      <c r="A123" s="12">
        <v>110</v>
      </c>
      <c r="B123" s="6"/>
      <c r="C123" s="29" t="s">
        <v>679</v>
      </c>
      <c r="D123" s="17" t="s">
        <v>680</v>
      </c>
      <c r="E123" s="19" t="s">
        <v>97</v>
      </c>
      <c r="F123" s="20" t="s">
        <v>683</v>
      </c>
      <c r="G123" s="22" t="s">
        <v>689</v>
      </c>
      <c r="H123" s="21" t="s">
        <v>674</v>
      </c>
      <c r="I123" s="20"/>
      <c r="J123" s="23"/>
      <c r="K123" s="20" t="s">
        <v>749</v>
      </c>
      <c r="L123" s="7" t="s">
        <v>690</v>
      </c>
      <c r="M123" s="5" t="s">
        <v>538</v>
      </c>
      <c r="N123" s="22">
        <v>3949750777</v>
      </c>
      <c r="O123" s="22"/>
      <c r="P123" s="22">
        <f>N123</f>
        <v>3949750777</v>
      </c>
      <c r="Q123" s="22"/>
      <c r="R123" s="22"/>
      <c r="S123" s="44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</row>
    <row r="124" spans="1:115" s="40" customFormat="1" ht="60">
      <c r="A124" s="12">
        <v>111</v>
      </c>
      <c r="B124" s="6"/>
      <c r="C124" s="29" t="s">
        <v>692</v>
      </c>
      <c r="D124" s="17" t="s">
        <v>693</v>
      </c>
      <c r="E124" s="19" t="s">
        <v>694</v>
      </c>
      <c r="F124" s="20" t="s">
        <v>695</v>
      </c>
      <c r="G124" s="22" t="s">
        <v>696</v>
      </c>
      <c r="H124" s="21" t="s">
        <v>475</v>
      </c>
      <c r="I124" s="20"/>
      <c r="J124" s="23"/>
      <c r="K124" s="20">
        <v>43195</v>
      </c>
      <c r="L124" s="7" t="s">
        <v>697</v>
      </c>
      <c r="M124" s="5" t="s">
        <v>1164</v>
      </c>
      <c r="N124" s="22">
        <v>43268172</v>
      </c>
      <c r="O124" s="22"/>
      <c r="P124" s="22">
        <f>N124</f>
        <v>43268172</v>
      </c>
      <c r="Q124" s="22"/>
      <c r="R124" s="22">
        <f>N124</f>
        <v>43268172</v>
      </c>
      <c r="S124" s="44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</row>
    <row r="125" spans="1:115" s="40" customFormat="1" ht="60">
      <c r="A125" s="12">
        <v>112</v>
      </c>
      <c r="B125" s="6"/>
      <c r="C125" s="29" t="s">
        <v>698</v>
      </c>
      <c r="D125" s="17" t="s">
        <v>173</v>
      </c>
      <c r="E125" s="19" t="s">
        <v>699</v>
      </c>
      <c r="F125" s="20" t="s">
        <v>700</v>
      </c>
      <c r="G125" s="22" t="s">
        <v>701</v>
      </c>
      <c r="H125" s="21" t="s">
        <v>674</v>
      </c>
      <c r="I125" s="20"/>
      <c r="J125" s="23"/>
      <c r="K125" s="20" t="s">
        <v>703</v>
      </c>
      <c r="L125" s="7" t="s">
        <v>702</v>
      </c>
      <c r="M125" s="5" t="s">
        <v>661</v>
      </c>
      <c r="N125" s="22">
        <v>523956862</v>
      </c>
      <c r="O125" s="22"/>
      <c r="P125" s="22"/>
      <c r="Q125" s="22"/>
      <c r="R125" s="22"/>
      <c r="S125" s="44"/>
      <c r="T125" s="59">
        <f>N125</f>
        <v>523956862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  <c r="DF125" s="39"/>
      <c r="DG125" s="39"/>
      <c r="DH125" s="39"/>
      <c r="DI125" s="39"/>
      <c r="DJ125" s="39"/>
      <c r="DK125" s="39"/>
    </row>
    <row r="126" spans="1:115" s="40" customFormat="1" ht="60">
      <c r="A126" s="12">
        <v>113</v>
      </c>
      <c r="B126" s="6"/>
      <c r="C126" s="29" t="s">
        <v>704</v>
      </c>
      <c r="D126" s="17" t="s">
        <v>705</v>
      </c>
      <c r="E126" s="19" t="s">
        <v>706</v>
      </c>
      <c r="F126" s="20" t="s">
        <v>707</v>
      </c>
      <c r="G126" s="22" t="s">
        <v>708</v>
      </c>
      <c r="H126" s="21" t="s">
        <v>674</v>
      </c>
      <c r="I126" s="20"/>
      <c r="J126" s="23"/>
      <c r="K126" s="20" t="s">
        <v>709</v>
      </c>
      <c r="L126" s="7" t="s">
        <v>710</v>
      </c>
      <c r="M126" s="5" t="s">
        <v>1164</v>
      </c>
      <c r="N126" s="22">
        <v>646715351</v>
      </c>
      <c r="O126" s="22"/>
      <c r="P126" s="22">
        <f>N126</f>
        <v>646715351</v>
      </c>
      <c r="Q126" s="22"/>
      <c r="R126" s="22"/>
      <c r="S126" s="44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</row>
    <row r="127" spans="1:115" s="40" customFormat="1" ht="60">
      <c r="A127" s="12">
        <v>114</v>
      </c>
      <c r="B127" s="6"/>
      <c r="C127" s="29" t="s">
        <v>704</v>
      </c>
      <c r="D127" s="17" t="s">
        <v>705</v>
      </c>
      <c r="E127" s="19" t="s">
        <v>706</v>
      </c>
      <c r="F127" s="20" t="s">
        <v>711</v>
      </c>
      <c r="G127" s="22" t="s">
        <v>712</v>
      </c>
      <c r="H127" s="21" t="s">
        <v>475</v>
      </c>
      <c r="I127" s="20"/>
      <c r="J127" s="23"/>
      <c r="K127" s="20" t="s">
        <v>709</v>
      </c>
      <c r="L127" s="7" t="s">
        <v>713</v>
      </c>
      <c r="M127" s="5" t="s">
        <v>396</v>
      </c>
      <c r="N127" s="22">
        <v>25425000</v>
      </c>
      <c r="O127" s="22"/>
      <c r="P127" s="22">
        <f>N127</f>
        <v>25425000</v>
      </c>
      <c r="Q127" s="22"/>
      <c r="R127" s="22"/>
      <c r="S127" s="44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  <c r="DF127" s="39"/>
      <c r="DG127" s="39"/>
      <c r="DH127" s="39"/>
      <c r="DI127" s="39"/>
      <c r="DJ127" s="39"/>
      <c r="DK127" s="39"/>
    </row>
    <row r="128" spans="1:115" s="40" customFormat="1" ht="60">
      <c r="A128" s="12">
        <v>115</v>
      </c>
      <c r="B128" s="6"/>
      <c r="C128" s="68" t="s">
        <v>714</v>
      </c>
      <c r="D128" s="69" t="s">
        <v>232</v>
      </c>
      <c r="E128" s="70" t="s">
        <v>498</v>
      </c>
      <c r="F128" s="71" t="s">
        <v>715</v>
      </c>
      <c r="G128" s="72" t="s">
        <v>716</v>
      </c>
      <c r="H128" s="73" t="s">
        <v>674</v>
      </c>
      <c r="I128" s="71"/>
      <c r="J128" s="74"/>
      <c r="K128" s="71" t="s">
        <v>717</v>
      </c>
      <c r="L128" s="75" t="s">
        <v>718</v>
      </c>
      <c r="M128" s="76" t="s">
        <v>538</v>
      </c>
      <c r="N128" s="72">
        <v>1047728000</v>
      </c>
      <c r="O128" s="72"/>
      <c r="P128" s="72">
        <f>N128</f>
        <v>1047728000</v>
      </c>
      <c r="Q128" s="72"/>
      <c r="R128" s="72"/>
      <c r="S128" s="65"/>
      <c r="T128" s="77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  <c r="DF128" s="39"/>
      <c r="DG128" s="39"/>
      <c r="DH128" s="39"/>
      <c r="DI128" s="39"/>
      <c r="DJ128" s="39"/>
      <c r="DK128" s="39"/>
    </row>
    <row r="129" spans="1:115" s="40" customFormat="1" ht="60">
      <c r="A129" s="12">
        <v>116</v>
      </c>
      <c r="B129" s="6"/>
      <c r="C129" s="29" t="s">
        <v>750</v>
      </c>
      <c r="D129" s="17" t="s">
        <v>751</v>
      </c>
      <c r="E129" s="19" t="s">
        <v>752</v>
      </c>
      <c r="F129" s="20" t="s">
        <v>753</v>
      </c>
      <c r="G129" s="22" t="s">
        <v>754</v>
      </c>
      <c r="H129" s="21" t="s">
        <v>475</v>
      </c>
      <c r="I129" s="20"/>
      <c r="J129" s="23"/>
      <c r="K129" s="20">
        <v>43197</v>
      </c>
      <c r="L129" s="7" t="s">
        <v>755</v>
      </c>
      <c r="M129" s="5" t="s">
        <v>476</v>
      </c>
      <c r="N129" s="22">
        <v>191700000</v>
      </c>
      <c r="O129" s="22">
        <f>N129</f>
        <v>191700000</v>
      </c>
      <c r="P129" s="22"/>
      <c r="Q129" s="22"/>
      <c r="R129" s="22"/>
      <c r="S129" s="44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</row>
    <row r="130" spans="1:115" s="40" customFormat="1" ht="60">
      <c r="A130" s="12">
        <v>117</v>
      </c>
      <c r="B130" s="6"/>
      <c r="C130" s="29" t="s">
        <v>756</v>
      </c>
      <c r="D130" s="17" t="s">
        <v>155</v>
      </c>
      <c r="E130" s="19" t="s">
        <v>757</v>
      </c>
      <c r="F130" s="20" t="s">
        <v>758</v>
      </c>
      <c r="G130" s="22" t="s">
        <v>759</v>
      </c>
      <c r="H130" s="21" t="s">
        <v>674</v>
      </c>
      <c r="I130" s="20"/>
      <c r="J130" s="23"/>
      <c r="K130" s="20">
        <v>43197</v>
      </c>
      <c r="L130" s="7" t="s">
        <v>760</v>
      </c>
      <c r="M130" s="5" t="s">
        <v>661</v>
      </c>
      <c r="N130" s="22">
        <v>319463550</v>
      </c>
      <c r="O130" s="22"/>
      <c r="P130" s="22"/>
      <c r="Q130" s="22"/>
      <c r="R130" s="22"/>
      <c r="S130" s="44"/>
      <c r="T130" s="59">
        <f>N130</f>
        <v>319463550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  <c r="DF130" s="39"/>
      <c r="DG130" s="39"/>
      <c r="DH130" s="39"/>
      <c r="DI130" s="39"/>
      <c r="DJ130" s="39"/>
      <c r="DK130" s="39"/>
    </row>
    <row r="131" spans="1:115" s="77" customFormat="1" ht="60">
      <c r="A131" s="66">
        <v>118</v>
      </c>
      <c r="B131" s="67"/>
      <c r="C131" s="29" t="s">
        <v>761</v>
      </c>
      <c r="D131" s="17" t="s">
        <v>762</v>
      </c>
      <c r="E131" s="19" t="s">
        <v>763</v>
      </c>
      <c r="F131" s="20" t="s">
        <v>764</v>
      </c>
      <c r="G131" s="22" t="s">
        <v>1190</v>
      </c>
      <c r="H131" s="21" t="s">
        <v>475</v>
      </c>
      <c r="I131" s="20"/>
      <c r="J131" s="23"/>
      <c r="K131" s="20" t="s">
        <v>765</v>
      </c>
      <c r="L131" s="7" t="s">
        <v>766</v>
      </c>
      <c r="M131" s="5" t="s">
        <v>396</v>
      </c>
      <c r="N131" s="22">
        <v>18984375</v>
      </c>
      <c r="O131" s="22"/>
      <c r="P131" s="22"/>
      <c r="Q131" s="22"/>
      <c r="R131" s="22">
        <f>N131</f>
        <v>18984375</v>
      </c>
      <c r="S131" s="44"/>
      <c r="T131" s="40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8"/>
      <c r="BC131" s="78"/>
      <c r="BD131" s="78"/>
      <c r="BE131" s="78"/>
      <c r="BF131" s="78"/>
      <c r="BG131" s="78"/>
      <c r="BH131" s="78"/>
      <c r="BI131" s="78"/>
      <c r="BJ131" s="78"/>
      <c r="BK131" s="78"/>
      <c r="BL131" s="78"/>
      <c r="BM131" s="78"/>
      <c r="BN131" s="78"/>
      <c r="BO131" s="78"/>
      <c r="BP131" s="78"/>
      <c r="BQ131" s="78"/>
      <c r="BR131" s="78"/>
      <c r="BS131" s="78"/>
      <c r="BT131" s="78"/>
      <c r="BU131" s="78"/>
      <c r="BV131" s="78"/>
      <c r="BW131" s="78"/>
      <c r="BX131" s="78"/>
      <c r="BY131" s="78"/>
      <c r="BZ131" s="78"/>
      <c r="CA131" s="78"/>
      <c r="CB131" s="78"/>
      <c r="CC131" s="78"/>
      <c r="CD131" s="7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8"/>
      <c r="DG131" s="78"/>
      <c r="DH131" s="78"/>
      <c r="DI131" s="78"/>
      <c r="DJ131" s="78"/>
      <c r="DK131" s="78"/>
    </row>
    <row r="132" spans="1:115" s="40" customFormat="1" ht="60">
      <c r="A132" s="12">
        <v>119</v>
      </c>
      <c r="B132" s="6"/>
      <c r="C132" s="29" t="s">
        <v>767</v>
      </c>
      <c r="D132" s="17" t="s">
        <v>768</v>
      </c>
      <c r="E132" s="19" t="s">
        <v>769</v>
      </c>
      <c r="F132" s="20" t="s">
        <v>770</v>
      </c>
      <c r="G132" s="22" t="s">
        <v>771</v>
      </c>
      <c r="H132" s="21" t="s">
        <v>475</v>
      </c>
      <c r="I132" s="20"/>
      <c r="J132" s="23"/>
      <c r="K132" s="20" t="s">
        <v>765</v>
      </c>
      <c r="L132" s="7" t="s">
        <v>772</v>
      </c>
      <c r="M132" s="5" t="s">
        <v>1164</v>
      </c>
      <c r="N132" s="22">
        <v>32480000</v>
      </c>
      <c r="O132" s="22"/>
      <c r="P132" s="22">
        <f>N132</f>
        <v>32480000</v>
      </c>
      <c r="Q132" s="22"/>
      <c r="R132" s="22"/>
      <c r="S132" s="44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  <c r="DF132" s="39"/>
      <c r="DG132" s="39"/>
      <c r="DH132" s="39"/>
      <c r="DI132" s="39"/>
      <c r="DJ132" s="39"/>
      <c r="DK132" s="39"/>
    </row>
    <row r="133" spans="1:115" s="40" customFormat="1" ht="60">
      <c r="A133" s="12">
        <v>120</v>
      </c>
      <c r="B133" s="6"/>
      <c r="C133" s="29" t="s">
        <v>509</v>
      </c>
      <c r="D133" s="17" t="s">
        <v>510</v>
      </c>
      <c r="E133" s="19" t="s">
        <v>773</v>
      </c>
      <c r="F133" s="20" t="s">
        <v>774</v>
      </c>
      <c r="G133" s="22" t="s">
        <v>775</v>
      </c>
      <c r="H133" s="21" t="s">
        <v>475</v>
      </c>
      <c r="I133" s="20"/>
      <c r="J133" s="23"/>
      <c r="K133" s="20" t="s">
        <v>776</v>
      </c>
      <c r="L133" s="7" t="s">
        <v>777</v>
      </c>
      <c r="M133" s="5" t="s">
        <v>1164</v>
      </c>
      <c r="N133" s="22">
        <v>11950000</v>
      </c>
      <c r="O133" s="22"/>
      <c r="P133" s="22">
        <f>N133</f>
        <v>11950000</v>
      </c>
      <c r="Q133" s="22"/>
      <c r="R133" s="22"/>
      <c r="S133" s="44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  <c r="DF133" s="39"/>
      <c r="DG133" s="39"/>
      <c r="DH133" s="39"/>
      <c r="DI133" s="39"/>
      <c r="DJ133" s="39"/>
      <c r="DK133" s="39"/>
    </row>
    <row r="134" spans="1:115" s="40" customFormat="1" ht="60">
      <c r="A134" s="12">
        <v>121</v>
      </c>
      <c r="B134" s="6"/>
      <c r="C134" s="29" t="s">
        <v>779</v>
      </c>
      <c r="D134" s="17" t="s">
        <v>780</v>
      </c>
      <c r="E134" s="19" t="s">
        <v>781</v>
      </c>
      <c r="F134" s="20" t="s">
        <v>782</v>
      </c>
      <c r="G134" s="22" t="s">
        <v>309</v>
      </c>
      <c r="H134" s="21" t="s">
        <v>475</v>
      </c>
      <c r="I134" s="20"/>
      <c r="J134" s="23"/>
      <c r="K134" s="20">
        <v>43199</v>
      </c>
      <c r="L134" s="7" t="s">
        <v>783</v>
      </c>
      <c r="M134" s="5" t="s">
        <v>476</v>
      </c>
      <c r="N134" s="22">
        <v>10000000</v>
      </c>
      <c r="O134" s="22">
        <f>N134</f>
        <v>10000000</v>
      </c>
      <c r="P134" s="22"/>
      <c r="Q134" s="22"/>
      <c r="R134" s="22"/>
      <c r="S134" s="44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  <c r="DF134" s="39"/>
      <c r="DG134" s="39"/>
      <c r="DH134" s="39"/>
      <c r="DI134" s="39"/>
      <c r="DJ134" s="39"/>
      <c r="DK134" s="39"/>
    </row>
    <row r="135" spans="1:115" s="40" customFormat="1" ht="60">
      <c r="A135" s="12">
        <v>122</v>
      </c>
      <c r="B135" s="6"/>
      <c r="C135" s="29" t="s">
        <v>662</v>
      </c>
      <c r="D135" s="69" t="s">
        <v>232</v>
      </c>
      <c r="E135" s="70" t="s">
        <v>498</v>
      </c>
      <c r="F135" s="71" t="s">
        <v>715</v>
      </c>
      <c r="G135" s="72" t="s">
        <v>784</v>
      </c>
      <c r="H135" s="73" t="s">
        <v>674</v>
      </c>
      <c r="I135" s="71"/>
      <c r="J135" s="74"/>
      <c r="K135" s="71">
        <v>43199</v>
      </c>
      <c r="L135" s="75" t="s">
        <v>785</v>
      </c>
      <c r="M135" s="76" t="s">
        <v>538</v>
      </c>
      <c r="N135" s="72">
        <v>2409722888</v>
      </c>
      <c r="O135" s="72"/>
      <c r="P135" s="72">
        <f>N135</f>
        <v>2409722888</v>
      </c>
      <c r="Q135" s="72"/>
      <c r="R135" s="72"/>
      <c r="S135" s="65"/>
      <c r="T135" s="77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  <c r="DF135" s="39"/>
      <c r="DG135" s="39"/>
      <c r="DH135" s="39"/>
      <c r="DI135" s="39"/>
      <c r="DJ135" s="39"/>
      <c r="DK135" s="39"/>
    </row>
    <row r="136" spans="1:115" s="40" customFormat="1" ht="60">
      <c r="A136" s="12">
        <v>123</v>
      </c>
      <c r="B136" s="6"/>
      <c r="C136" s="29" t="s">
        <v>786</v>
      </c>
      <c r="D136" s="17" t="s">
        <v>787</v>
      </c>
      <c r="E136" s="19" t="s">
        <v>788</v>
      </c>
      <c r="F136" s="20" t="s">
        <v>789</v>
      </c>
      <c r="G136" s="22" t="s">
        <v>821</v>
      </c>
      <c r="H136" s="21" t="s">
        <v>475</v>
      </c>
      <c r="I136" s="20"/>
      <c r="J136" s="23"/>
      <c r="K136" s="20">
        <v>43382</v>
      </c>
      <c r="L136" s="7" t="s">
        <v>822</v>
      </c>
      <c r="M136" s="5" t="s">
        <v>476</v>
      </c>
      <c r="N136" s="22">
        <v>2700000</v>
      </c>
      <c r="O136" s="22">
        <f>N136</f>
        <v>2700000</v>
      </c>
      <c r="P136" s="22"/>
      <c r="Q136" s="22"/>
      <c r="R136" s="22"/>
      <c r="S136" s="44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/>
      <c r="DF136" s="39"/>
      <c r="DG136" s="39"/>
      <c r="DH136" s="39"/>
      <c r="DI136" s="39"/>
      <c r="DJ136" s="39"/>
      <c r="DK136" s="39"/>
    </row>
    <row r="137" spans="1:115" s="40" customFormat="1" ht="60">
      <c r="A137" s="12">
        <v>124</v>
      </c>
      <c r="B137" s="6"/>
      <c r="C137" s="29" t="s">
        <v>823</v>
      </c>
      <c r="D137" s="17" t="s">
        <v>824</v>
      </c>
      <c r="E137" s="19" t="s">
        <v>825</v>
      </c>
      <c r="F137" s="20" t="s">
        <v>826</v>
      </c>
      <c r="G137" s="22" t="s">
        <v>827</v>
      </c>
      <c r="H137" s="21" t="s">
        <v>475</v>
      </c>
      <c r="I137" s="20"/>
      <c r="J137" s="23"/>
      <c r="K137" s="20">
        <v>43382</v>
      </c>
      <c r="L137" s="7" t="s">
        <v>828</v>
      </c>
      <c r="M137" s="5" t="s">
        <v>1164</v>
      </c>
      <c r="N137" s="22">
        <v>2080000</v>
      </c>
      <c r="O137" s="22"/>
      <c r="P137" s="22">
        <f>N137</f>
        <v>2080000</v>
      </c>
      <c r="Q137" s="22"/>
      <c r="R137" s="22"/>
      <c r="S137" s="44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/>
      <c r="DF137" s="39"/>
      <c r="DG137" s="39"/>
      <c r="DH137" s="39"/>
      <c r="DI137" s="39"/>
      <c r="DJ137" s="39"/>
      <c r="DK137" s="39"/>
    </row>
    <row r="138" spans="1:115" s="77" customFormat="1" ht="60">
      <c r="A138" s="66">
        <v>125</v>
      </c>
      <c r="B138" s="67"/>
      <c r="C138" s="29" t="s">
        <v>829</v>
      </c>
      <c r="D138" s="17" t="s">
        <v>375</v>
      </c>
      <c r="E138" s="19" t="s">
        <v>830</v>
      </c>
      <c r="F138" s="20" t="s">
        <v>831</v>
      </c>
      <c r="G138" s="22" t="s">
        <v>832</v>
      </c>
      <c r="H138" s="21" t="s">
        <v>475</v>
      </c>
      <c r="I138" s="20"/>
      <c r="J138" s="23"/>
      <c r="K138" s="20" t="s">
        <v>833</v>
      </c>
      <c r="L138" s="7" t="s">
        <v>834</v>
      </c>
      <c r="M138" s="5" t="s">
        <v>586</v>
      </c>
      <c r="N138" s="22">
        <v>20822175</v>
      </c>
      <c r="O138" s="22"/>
      <c r="P138" s="22"/>
      <c r="Q138" s="22">
        <f>N138</f>
        <v>20822175</v>
      </c>
      <c r="R138" s="22"/>
      <c r="S138" s="44"/>
      <c r="T138" s="40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78"/>
      <c r="BA138" s="78"/>
      <c r="BB138" s="78"/>
      <c r="BC138" s="78"/>
      <c r="BD138" s="78"/>
      <c r="BE138" s="78"/>
      <c r="BF138" s="78"/>
      <c r="BG138" s="78"/>
      <c r="BH138" s="78"/>
      <c r="BI138" s="78"/>
      <c r="BJ138" s="78"/>
      <c r="BK138" s="78"/>
      <c r="BL138" s="78"/>
      <c r="BM138" s="78"/>
      <c r="BN138" s="78"/>
      <c r="BO138" s="78"/>
      <c r="BP138" s="78"/>
      <c r="BQ138" s="78"/>
      <c r="BR138" s="78"/>
      <c r="BS138" s="78"/>
      <c r="BT138" s="78"/>
      <c r="BU138" s="78"/>
      <c r="BV138" s="78"/>
      <c r="BW138" s="78"/>
      <c r="BX138" s="78"/>
      <c r="BY138" s="78"/>
      <c r="BZ138" s="78"/>
      <c r="CA138" s="78"/>
      <c r="CB138" s="78"/>
      <c r="CC138" s="78"/>
      <c r="CD138" s="7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</row>
    <row r="139" spans="1:115" s="40" customFormat="1" ht="45">
      <c r="A139" s="12">
        <v>126</v>
      </c>
      <c r="B139" s="6"/>
      <c r="C139" s="29" t="s">
        <v>835</v>
      </c>
      <c r="D139" s="17" t="s">
        <v>30</v>
      </c>
      <c r="E139" s="19" t="s">
        <v>836</v>
      </c>
      <c r="F139" s="20" t="s">
        <v>837</v>
      </c>
      <c r="G139" s="22" t="s">
        <v>832</v>
      </c>
      <c r="H139" s="21" t="s">
        <v>475</v>
      </c>
      <c r="I139" s="20"/>
      <c r="J139" s="23"/>
      <c r="K139" s="20" t="s">
        <v>833</v>
      </c>
      <c r="L139" s="7" t="s">
        <v>838</v>
      </c>
      <c r="M139" s="5" t="s">
        <v>586</v>
      </c>
      <c r="N139" s="22">
        <v>20822175</v>
      </c>
      <c r="O139" s="22"/>
      <c r="P139" s="22"/>
      <c r="Q139" s="22">
        <f>N139</f>
        <v>20822175</v>
      </c>
      <c r="R139" s="22"/>
      <c r="S139" s="44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39"/>
      <c r="CO139" s="39"/>
      <c r="CP139" s="39"/>
      <c r="CQ139" s="39"/>
      <c r="CR139" s="39"/>
      <c r="CS139" s="39"/>
      <c r="CT139" s="39"/>
      <c r="CU139" s="39"/>
      <c r="CV139" s="39"/>
      <c r="CW139" s="39"/>
      <c r="CX139" s="39"/>
      <c r="CY139" s="39"/>
      <c r="CZ139" s="39"/>
      <c r="DA139" s="39"/>
      <c r="DB139" s="39"/>
      <c r="DC139" s="39"/>
      <c r="DD139" s="39"/>
      <c r="DE139" s="39"/>
      <c r="DF139" s="39"/>
      <c r="DG139" s="39"/>
      <c r="DH139" s="39"/>
      <c r="DI139" s="39"/>
      <c r="DJ139" s="39"/>
      <c r="DK139" s="39"/>
    </row>
    <row r="140" spans="1:115" s="40" customFormat="1" ht="45">
      <c r="A140" s="12">
        <v>127</v>
      </c>
      <c r="B140" s="6"/>
      <c r="C140" s="29" t="s">
        <v>835</v>
      </c>
      <c r="D140" s="17" t="s">
        <v>30</v>
      </c>
      <c r="E140" s="19" t="s">
        <v>836</v>
      </c>
      <c r="F140" s="20" t="s">
        <v>839</v>
      </c>
      <c r="G140" s="22" t="s">
        <v>840</v>
      </c>
      <c r="H140" s="21" t="s">
        <v>475</v>
      </c>
      <c r="I140" s="20"/>
      <c r="J140" s="23"/>
      <c r="K140" s="20" t="s">
        <v>833</v>
      </c>
      <c r="L140" s="7" t="s">
        <v>841</v>
      </c>
      <c r="M140" s="5" t="s">
        <v>586</v>
      </c>
      <c r="N140" s="22">
        <v>7529344</v>
      </c>
      <c r="O140" s="22"/>
      <c r="P140" s="22"/>
      <c r="Q140" s="22">
        <f>N140</f>
        <v>7529344</v>
      </c>
      <c r="R140" s="22"/>
      <c r="S140" s="44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/>
      <c r="DC140" s="39"/>
      <c r="DD140" s="39"/>
      <c r="DE140" s="39"/>
      <c r="DF140" s="39"/>
      <c r="DG140" s="39"/>
      <c r="DH140" s="39"/>
      <c r="DI140" s="39"/>
      <c r="DJ140" s="39"/>
      <c r="DK140" s="39"/>
    </row>
    <row r="141" spans="1:115" s="40" customFormat="1" ht="60">
      <c r="A141" s="12">
        <v>128</v>
      </c>
      <c r="B141" s="6"/>
      <c r="C141" s="29" t="s">
        <v>842</v>
      </c>
      <c r="D141" s="17" t="s">
        <v>173</v>
      </c>
      <c r="E141" s="19" t="s">
        <v>843</v>
      </c>
      <c r="F141" s="20" t="s">
        <v>844</v>
      </c>
      <c r="G141" s="22" t="s">
        <v>845</v>
      </c>
      <c r="H141" s="21" t="s">
        <v>475</v>
      </c>
      <c r="I141" s="20"/>
      <c r="J141" s="23"/>
      <c r="K141" s="20" t="s">
        <v>846</v>
      </c>
      <c r="L141" s="7" t="s">
        <v>847</v>
      </c>
      <c r="M141" s="5" t="s">
        <v>661</v>
      </c>
      <c r="N141" s="22">
        <v>4156933641</v>
      </c>
      <c r="O141" s="22"/>
      <c r="P141" s="22"/>
      <c r="Q141" s="22"/>
      <c r="R141" s="22"/>
      <c r="S141" s="44"/>
      <c r="T141" s="59">
        <f>N141</f>
        <v>4156933641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  <c r="DF141" s="39"/>
      <c r="DG141" s="39"/>
      <c r="DH141" s="39"/>
      <c r="DI141" s="39"/>
      <c r="DJ141" s="39"/>
      <c r="DK141" s="39"/>
    </row>
    <row r="142" spans="1:115" s="40" customFormat="1" ht="60">
      <c r="A142" s="12">
        <v>129</v>
      </c>
      <c r="B142" s="6"/>
      <c r="C142" s="29" t="s">
        <v>849</v>
      </c>
      <c r="D142" s="17" t="s">
        <v>850</v>
      </c>
      <c r="E142" s="19" t="s">
        <v>851</v>
      </c>
      <c r="F142" s="20" t="s">
        <v>852</v>
      </c>
      <c r="G142" s="22" t="s">
        <v>853</v>
      </c>
      <c r="H142" s="21" t="s">
        <v>475</v>
      </c>
      <c r="I142" s="20"/>
      <c r="J142" s="23"/>
      <c r="K142" s="20" t="s">
        <v>846</v>
      </c>
      <c r="L142" s="7" t="s">
        <v>848</v>
      </c>
      <c r="M142" s="5" t="s">
        <v>586</v>
      </c>
      <c r="N142" s="22">
        <v>1400000</v>
      </c>
      <c r="O142" s="22"/>
      <c r="P142" s="22"/>
      <c r="Q142" s="22">
        <f>N142</f>
        <v>1400000</v>
      </c>
      <c r="R142" s="22"/>
      <c r="S142" s="44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  <c r="CC142" s="39"/>
      <c r="CD142" s="39"/>
      <c r="CE142" s="39"/>
      <c r="CF142" s="39"/>
      <c r="CG142" s="39"/>
      <c r="CH142" s="39"/>
      <c r="CI142" s="39"/>
      <c r="CJ142" s="39"/>
      <c r="CK142" s="39"/>
      <c r="CL142" s="39"/>
      <c r="CM142" s="39"/>
      <c r="CN142" s="39"/>
      <c r="CO142" s="39"/>
      <c r="CP142" s="39"/>
      <c r="CQ142" s="39"/>
      <c r="CR142" s="39"/>
      <c r="CS142" s="39"/>
      <c r="CT142" s="39"/>
      <c r="CU142" s="39"/>
      <c r="CV142" s="39"/>
      <c r="CW142" s="39"/>
      <c r="CX142" s="39"/>
      <c r="CY142" s="39"/>
      <c r="CZ142" s="39"/>
      <c r="DA142" s="39"/>
      <c r="DB142" s="39"/>
      <c r="DC142" s="39"/>
      <c r="DD142" s="39"/>
      <c r="DE142" s="39"/>
      <c r="DF142" s="39"/>
      <c r="DG142" s="39"/>
      <c r="DH142" s="39"/>
      <c r="DI142" s="39"/>
      <c r="DJ142" s="39"/>
      <c r="DK142" s="39"/>
    </row>
    <row r="143" spans="1:115" s="40" customFormat="1" ht="45">
      <c r="A143" s="12">
        <v>130</v>
      </c>
      <c r="B143" s="6"/>
      <c r="C143" s="57" t="s">
        <v>864</v>
      </c>
      <c r="D143" s="17" t="s">
        <v>865</v>
      </c>
      <c r="E143" s="19" t="s">
        <v>866</v>
      </c>
      <c r="F143" s="20" t="s">
        <v>1200</v>
      </c>
      <c r="G143" s="22" t="s">
        <v>863</v>
      </c>
      <c r="H143" s="21" t="s">
        <v>475</v>
      </c>
      <c r="I143" s="20"/>
      <c r="J143" s="23"/>
      <c r="K143" s="20" t="s">
        <v>854</v>
      </c>
      <c r="L143" s="7" t="s">
        <v>855</v>
      </c>
      <c r="M143" s="5" t="s">
        <v>661</v>
      </c>
      <c r="N143" s="22">
        <v>2500000</v>
      </c>
      <c r="O143" s="22"/>
      <c r="P143" s="22"/>
      <c r="Q143" s="22"/>
      <c r="R143" s="22"/>
      <c r="S143" s="44"/>
      <c r="T143" s="59">
        <f>N143</f>
        <v>2500000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39"/>
      <c r="CS143" s="39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/>
      <c r="DE143" s="39"/>
      <c r="DF143" s="39"/>
      <c r="DG143" s="39"/>
      <c r="DH143" s="39"/>
      <c r="DI143" s="39"/>
      <c r="DJ143" s="39"/>
      <c r="DK143" s="39"/>
    </row>
    <row r="144" spans="1:115" s="40" customFormat="1" ht="45">
      <c r="A144" s="12">
        <v>131</v>
      </c>
      <c r="B144" s="6"/>
      <c r="C144" s="29" t="s">
        <v>858</v>
      </c>
      <c r="D144" s="17" t="s">
        <v>859</v>
      </c>
      <c r="E144" s="19" t="s">
        <v>860</v>
      </c>
      <c r="F144" s="20" t="s">
        <v>861</v>
      </c>
      <c r="G144" s="22" t="s">
        <v>862</v>
      </c>
      <c r="H144" s="21" t="s">
        <v>475</v>
      </c>
      <c r="I144" s="20"/>
      <c r="J144" s="23"/>
      <c r="K144" s="20" t="s">
        <v>857</v>
      </c>
      <c r="L144" s="7" t="s">
        <v>856</v>
      </c>
      <c r="M144" s="5" t="s">
        <v>538</v>
      </c>
      <c r="N144" s="22">
        <v>12558000</v>
      </c>
      <c r="O144" s="22"/>
      <c r="P144" s="22">
        <f>N144</f>
        <v>12558000</v>
      </c>
      <c r="Q144" s="22"/>
      <c r="R144" s="22"/>
      <c r="S144" s="44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  <c r="DF144" s="39"/>
      <c r="DG144" s="39"/>
      <c r="DH144" s="39"/>
      <c r="DI144" s="39"/>
      <c r="DJ144" s="39"/>
      <c r="DK144" s="39"/>
    </row>
    <row r="145" spans="1:115" s="40" customFormat="1" ht="60">
      <c r="A145" s="12">
        <v>132</v>
      </c>
      <c r="B145" s="6"/>
      <c r="C145" s="29" t="s">
        <v>867</v>
      </c>
      <c r="D145" s="17" t="s">
        <v>868</v>
      </c>
      <c r="E145" s="19" t="s">
        <v>869</v>
      </c>
      <c r="F145" s="20" t="s">
        <v>870</v>
      </c>
      <c r="G145" s="22" t="s">
        <v>871</v>
      </c>
      <c r="H145" s="21" t="s">
        <v>872</v>
      </c>
      <c r="I145" s="20"/>
      <c r="J145" s="23"/>
      <c r="K145" s="20" t="s">
        <v>873</v>
      </c>
      <c r="L145" s="7" t="s">
        <v>874</v>
      </c>
      <c r="M145" s="5" t="s">
        <v>661</v>
      </c>
      <c r="N145" s="22">
        <v>19985000</v>
      </c>
      <c r="O145" s="22"/>
      <c r="P145" s="22"/>
      <c r="Q145" s="22"/>
      <c r="R145" s="22"/>
      <c r="S145" s="44"/>
      <c r="T145" s="59">
        <f>N145</f>
        <v>19985000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  <c r="DF145" s="39"/>
      <c r="DG145" s="39"/>
      <c r="DH145" s="39"/>
      <c r="DI145" s="39"/>
      <c r="DJ145" s="39"/>
      <c r="DK145" s="39"/>
    </row>
    <row r="146" spans="1:115" s="40" customFormat="1" ht="60">
      <c r="A146" s="12">
        <v>133</v>
      </c>
      <c r="B146" s="6"/>
      <c r="C146" s="29" t="s">
        <v>1192</v>
      </c>
      <c r="D146" s="17" t="s">
        <v>1193</v>
      </c>
      <c r="E146" s="19" t="s">
        <v>1194</v>
      </c>
      <c r="F146" s="20" t="s">
        <v>1195</v>
      </c>
      <c r="G146" s="22" t="s">
        <v>1196</v>
      </c>
      <c r="H146" s="21" t="s">
        <v>674</v>
      </c>
      <c r="I146" s="20"/>
      <c r="J146" s="23"/>
      <c r="K146" s="20" t="s">
        <v>1197</v>
      </c>
      <c r="L146" s="7" t="s">
        <v>1198</v>
      </c>
      <c r="M146" s="5" t="s">
        <v>538</v>
      </c>
      <c r="N146" s="22">
        <v>1005358</v>
      </c>
      <c r="O146" s="22"/>
      <c r="P146" s="22">
        <f>N146</f>
        <v>1005358</v>
      </c>
      <c r="Q146" s="22"/>
      <c r="R146" s="22"/>
      <c r="S146" s="44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  <c r="CY146" s="39"/>
      <c r="CZ146" s="39"/>
      <c r="DA146" s="39"/>
      <c r="DB146" s="39"/>
      <c r="DC146" s="39"/>
      <c r="DD146" s="39"/>
      <c r="DE146" s="39"/>
      <c r="DF146" s="39"/>
      <c r="DG146" s="39"/>
      <c r="DH146" s="39"/>
      <c r="DI146" s="39"/>
      <c r="DJ146" s="39"/>
      <c r="DK146" s="39"/>
    </row>
    <row r="147" spans="1:115" s="40" customFormat="1" ht="60">
      <c r="A147" s="12">
        <v>134</v>
      </c>
      <c r="B147" s="6"/>
      <c r="C147" s="29" t="s">
        <v>1230</v>
      </c>
      <c r="D147" s="17" t="s">
        <v>875</v>
      </c>
      <c r="E147" s="19" t="s">
        <v>876</v>
      </c>
      <c r="F147" s="20" t="s">
        <v>877</v>
      </c>
      <c r="G147" s="22" t="s">
        <v>878</v>
      </c>
      <c r="H147" s="21" t="s">
        <v>475</v>
      </c>
      <c r="I147" s="20"/>
      <c r="J147" s="23"/>
      <c r="K147" s="20" t="s">
        <v>1197</v>
      </c>
      <c r="L147" s="7" t="s">
        <v>879</v>
      </c>
      <c r="M147" s="5" t="s">
        <v>476</v>
      </c>
      <c r="N147" s="22">
        <v>18900000</v>
      </c>
      <c r="O147" s="22">
        <f>N147</f>
        <v>18900000</v>
      </c>
      <c r="P147" s="22"/>
      <c r="Q147" s="22"/>
      <c r="R147" s="22"/>
      <c r="S147" s="44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/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  <c r="DE147" s="39"/>
      <c r="DF147" s="39"/>
      <c r="DG147" s="39"/>
      <c r="DH147" s="39"/>
      <c r="DI147" s="39"/>
      <c r="DJ147" s="39"/>
      <c r="DK147" s="39"/>
    </row>
    <row r="148" spans="1:115" s="40" customFormat="1" ht="45">
      <c r="A148" s="12">
        <v>135</v>
      </c>
      <c r="B148" s="6"/>
      <c r="C148" s="29" t="s">
        <v>880</v>
      </c>
      <c r="D148" s="17" t="s">
        <v>406</v>
      </c>
      <c r="E148" s="19" t="s">
        <v>881</v>
      </c>
      <c r="F148" s="20" t="s">
        <v>882</v>
      </c>
      <c r="G148" s="22" t="s">
        <v>883</v>
      </c>
      <c r="H148" s="21" t="s">
        <v>475</v>
      </c>
      <c r="I148" s="20"/>
      <c r="J148" s="23"/>
      <c r="K148" s="20" t="s">
        <v>884</v>
      </c>
      <c r="L148" s="7" t="s">
        <v>885</v>
      </c>
      <c r="M148" s="5" t="s">
        <v>661</v>
      </c>
      <c r="N148" s="22">
        <v>7504342513</v>
      </c>
      <c r="O148" s="22"/>
      <c r="P148" s="22"/>
      <c r="Q148" s="22"/>
      <c r="R148" s="22"/>
      <c r="S148" s="44"/>
      <c r="T148" s="22">
        <v>7504342513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  <c r="DE148" s="39"/>
      <c r="DF148" s="39"/>
      <c r="DG148" s="39"/>
      <c r="DH148" s="39"/>
      <c r="DI148" s="39"/>
      <c r="DJ148" s="39"/>
      <c r="DK148" s="39"/>
    </row>
    <row r="149" spans="1:115" s="40" customFormat="1" ht="60">
      <c r="A149" s="12">
        <v>136</v>
      </c>
      <c r="B149" s="6"/>
      <c r="C149" s="29" t="s">
        <v>886</v>
      </c>
      <c r="D149" s="17" t="s">
        <v>887</v>
      </c>
      <c r="E149" s="19" t="s">
        <v>888</v>
      </c>
      <c r="F149" s="20" t="s">
        <v>889</v>
      </c>
      <c r="G149" s="22" t="s">
        <v>890</v>
      </c>
      <c r="H149" s="21" t="s">
        <v>475</v>
      </c>
      <c r="I149" s="20"/>
      <c r="J149" s="23"/>
      <c r="K149" s="20" t="s">
        <v>892</v>
      </c>
      <c r="L149" s="7" t="s">
        <v>891</v>
      </c>
      <c r="M149" s="5" t="s">
        <v>1164</v>
      </c>
      <c r="N149" s="22">
        <v>9500000</v>
      </c>
      <c r="O149" s="22"/>
      <c r="P149" s="22">
        <f>N149</f>
        <v>9500000</v>
      </c>
      <c r="Q149" s="22"/>
      <c r="R149" s="22"/>
      <c r="S149" s="44"/>
      <c r="T149" s="22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  <c r="CM149" s="39"/>
      <c r="CN149" s="39"/>
      <c r="CO149" s="39"/>
      <c r="CP149" s="39"/>
      <c r="CQ149" s="39"/>
      <c r="CR149" s="39"/>
      <c r="CS149" s="39"/>
      <c r="CT149" s="39"/>
      <c r="CU149" s="39"/>
      <c r="CV149" s="39"/>
      <c r="CW149" s="39"/>
      <c r="CX149" s="39"/>
      <c r="CY149" s="39"/>
      <c r="CZ149" s="39"/>
      <c r="DA149" s="39"/>
      <c r="DB149" s="39"/>
      <c r="DC149" s="39"/>
      <c r="DD149" s="39"/>
      <c r="DE149" s="39"/>
      <c r="DF149" s="39"/>
      <c r="DG149" s="39"/>
      <c r="DH149" s="39"/>
      <c r="DI149" s="39"/>
      <c r="DJ149" s="39"/>
      <c r="DK149" s="39"/>
    </row>
    <row r="150" spans="1:115" s="40" customFormat="1" ht="60">
      <c r="A150" s="12">
        <v>137</v>
      </c>
      <c r="B150" s="6"/>
      <c r="C150" s="29" t="s">
        <v>894</v>
      </c>
      <c r="D150" s="17" t="s">
        <v>453</v>
      </c>
      <c r="E150" s="19" t="s">
        <v>895</v>
      </c>
      <c r="F150" s="20" t="s">
        <v>896</v>
      </c>
      <c r="G150" s="22" t="s">
        <v>500</v>
      </c>
      <c r="H150" s="21" t="s">
        <v>475</v>
      </c>
      <c r="I150" s="20"/>
      <c r="J150" s="23"/>
      <c r="K150" s="20" t="s">
        <v>892</v>
      </c>
      <c r="L150" s="7" t="s">
        <v>897</v>
      </c>
      <c r="M150" s="5" t="s">
        <v>396</v>
      </c>
      <c r="N150" s="22">
        <v>4200000</v>
      </c>
      <c r="O150" s="22"/>
      <c r="P150" s="22"/>
      <c r="Q150" s="22"/>
      <c r="R150" s="22">
        <f>N150</f>
        <v>4200000</v>
      </c>
      <c r="S150" s="44"/>
      <c r="T150" s="22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39"/>
      <c r="CN150" s="39"/>
      <c r="CO150" s="39"/>
      <c r="CP150" s="39"/>
      <c r="CQ150" s="39"/>
      <c r="CR150" s="39"/>
      <c r="CS150" s="39"/>
      <c r="CT150" s="39"/>
      <c r="CU150" s="39"/>
      <c r="CV150" s="39"/>
      <c r="CW150" s="39"/>
      <c r="CX150" s="39"/>
      <c r="CY150" s="39"/>
      <c r="CZ150" s="39"/>
      <c r="DA150" s="39"/>
      <c r="DB150" s="39"/>
      <c r="DC150" s="39"/>
      <c r="DD150" s="39"/>
      <c r="DE150" s="39"/>
      <c r="DF150" s="39"/>
      <c r="DG150" s="39"/>
      <c r="DH150" s="39"/>
      <c r="DI150" s="39"/>
      <c r="DJ150" s="39"/>
      <c r="DK150" s="39"/>
    </row>
    <row r="151" spans="1:115" s="40" customFormat="1" ht="60">
      <c r="A151" s="12">
        <v>138</v>
      </c>
      <c r="B151" s="6"/>
      <c r="C151" s="29" t="s">
        <v>452</v>
      </c>
      <c r="D151" s="17" t="s">
        <v>453</v>
      </c>
      <c r="E151" s="19" t="s">
        <v>898</v>
      </c>
      <c r="F151" s="20" t="s">
        <v>899</v>
      </c>
      <c r="G151" s="22" t="s">
        <v>900</v>
      </c>
      <c r="H151" s="21" t="s">
        <v>475</v>
      </c>
      <c r="I151" s="20"/>
      <c r="J151" s="23"/>
      <c r="K151" s="20" t="s">
        <v>892</v>
      </c>
      <c r="L151" s="7" t="s">
        <v>901</v>
      </c>
      <c r="M151" s="5" t="s">
        <v>396</v>
      </c>
      <c r="N151" s="22">
        <v>800000</v>
      </c>
      <c r="O151" s="22"/>
      <c r="P151" s="22"/>
      <c r="Q151" s="22"/>
      <c r="R151" s="22">
        <f>N151</f>
        <v>800000</v>
      </c>
      <c r="S151" s="44"/>
      <c r="T151" s="22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  <c r="CM151" s="39"/>
      <c r="CN151" s="39"/>
      <c r="CO151" s="39"/>
      <c r="CP151" s="39"/>
      <c r="CQ151" s="39"/>
      <c r="CR151" s="39"/>
      <c r="CS151" s="39"/>
      <c r="CT151" s="39"/>
      <c r="CU151" s="39"/>
      <c r="CV151" s="39"/>
      <c r="CW151" s="39"/>
      <c r="CX151" s="39"/>
      <c r="CY151" s="39"/>
      <c r="CZ151" s="39"/>
      <c r="DA151" s="39"/>
      <c r="DB151" s="39"/>
      <c r="DC151" s="39"/>
      <c r="DD151" s="39"/>
      <c r="DE151" s="39"/>
      <c r="DF151" s="39"/>
      <c r="DG151" s="39"/>
      <c r="DH151" s="39"/>
      <c r="DI151" s="39"/>
      <c r="DJ151" s="39"/>
      <c r="DK151" s="39"/>
    </row>
    <row r="152" spans="1:115" s="40" customFormat="1" ht="75">
      <c r="A152" s="12">
        <v>139</v>
      </c>
      <c r="B152" s="6"/>
      <c r="C152" s="29" t="s">
        <v>902</v>
      </c>
      <c r="D152" s="17" t="s">
        <v>903</v>
      </c>
      <c r="E152" s="19" t="s">
        <v>904</v>
      </c>
      <c r="F152" s="20" t="s">
        <v>905</v>
      </c>
      <c r="G152" s="22" t="s">
        <v>906</v>
      </c>
      <c r="H152" s="21" t="s">
        <v>475</v>
      </c>
      <c r="I152" s="20"/>
      <c r="J152" s="23"/>
      <c r="K152" s="20" t="s">
        <v>892</v>
      </c>
      <c r="L152" s="7" t="s">
        <v>907</v>
      </c>
      <c r="M152" s="5" t="s">
        <v>1164</v>
      </c>
      <c r="N152" s="22">
        <v>810000</v>
      </c>
      <c r="O152" s="22"/>
      <c r="P152" s="22">
        <f>N152</f>
        <v>810000</v>
      </c>
      <c r="Q152" s="22"/>
      <c r="R152" s="22"/>
      <c r="S152" s="44"/>
      <c r="T152" s="22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9"/>
      <c r="BU152" s="39"/>
      <c r="BV152" s="39"/>
      <c r="BW152" s="39"/>
      <c r="BX152" s="39"/>
      <c r="BY152" s="39"/>
      <c r="BZ152" s="39"/>
      <c r="CA152" s="39"/>
      <c r="CB152" s="39"/>
      <c r="CC152" s="39"/>
      <c r="CD152" s="39"/>
      <c r="CE152" s="39"/>
      <c r="CF152" s="39"/>
      <c r="CG152" s="39"/>
      <c r="CH152" s="39"/>
      <c r="CI152" s="39"/>
      <c r="CJ152" s="39"/>
      <c r="CK152" s="39"/>
      <c r="CL152" s="39"/>
      <c r="CM152" s="39"/>
      <c r="CN152" s="39"/>
      <c r="CO152" s="39"/>
      <c r="CP152" s="39"/>
      <c r="CQ152" s="39"/>
      <c r="CR152" s="39"/>
      <c r="CS152" s="39"/>
      <c r="CT152" s="39"/>
      <c r="CU152" s="39"/>
      <c r="CV152" s="39"/>
      <c r="CW152" s="39"/>
      <c r="CX152" s="39"/>
      <c r="CY152" s="39"/>
      <c r="CZ152" s="39"/>
      <c r="DA152" s="39"/>
      <c r="DB152" s="39"/>
      <c r="DC152" s="39"/>
      <c r="DD152" s="39"/>
      <c r="DE152" s="39"/>
      <c r="DF152" s="39"/>
      <c r="DG152" s="39"/>
      <c r="DH152" s="39"/>
      <c r="DI152" s="39"/>
      <c r="DJ152" s="39"/>
      <c r="DK152" s="39"/>
    </row>
    <row r="153" spans="1:115" s="40" customFormat="1" ht="60">
      <c r="A153" s="12">
        <v>140</v>
      </c>
      <c r="B153" s="6"/>
      <c r="C153" s="29" t="s">
        <v>908</v>
      </c>
      <c r="D153" s="17" t="s">
        <v>909</v>
      </c>
      <c r="E153" s="19" t="s">
        <v>910</v>
      </c>
      <c r="F153" s="20" t="s">
        <v>911</v>
      </c>
      <c r="G153" s="22" t="s">
        <v>912</v>
      </c>
      <c r="H153" s="21" t="s">
        <v>475</v>
      </c>
      <c r="I153" s="20"/>
      <c r="J153" s="23"/>
      <c r="K153" s="20" t="s">
        <v>892</v>
      </c>
      <c r="L153" s="7" t="s">
        <v>913</v>
      </c>
      <c r="M153" s="5" t="s">
        <v>1164</v>
      </c>
      <c r="N153" s="22">
        <v>3900000</v>
      </c>
      <c r="O153" s="22"/>
      <c r="P153" s="22">
        <f>N153</f>
        <v>3900000</v>
      </c>
      <c r="Q153" s="22"/>
      <c r="R153" s="22"/>
      <c r="S153" s="44"/>
      <c r="T153" s="22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39"/>
      <c r="CN153" s="39"/>
      <c r="CO153" s="39"/>
      <c r="CP153" s="39"/>
      <c r="CQ153" s="39"/>
      <c r="CR153" s="39"/>
      <c r="CS153" s="39"/>
      <c r="CT153" s="39"/>
      <c r="CU153" s="39"/>
      <c r="CV153" s="39"/>
      <c r="CW153" s="39"/>
      <c r="CX153" s="39"/>
      <c r="CY153" s="39"/>
      <c r="CZ153" s="39"/>
      <c r="DA153" s="39"/>
      <c r="DB153" s="39"/>
      <c r="DC153" s="39"/>
      <c r="DD153" s="39"/>
      <c r="DE153" s="39"/>
      <c r="DF153" s="39"/>
      <c r="DG153" s="39"/>
      <c r="DH153" s="39"/>
      <c r="DI153" s="39"/>
      <c r="DJ153" s="39"/>
      <c r="DK153" s="39"/>
    </row>
    <row r="154" spans="1:115" s="40" customFormat="1" ht="60">
      <c r="A154" s="12">
        <v>141</v>
      </c>
      <c r="B154" s="6"/>
      <c r="C154" s="29" t="s">
        <v>915</v>
      </c>
      <c r="D154" s="17" t="s">
        <v>151</v>
      </c>
      <c r="E154" s="19" t="s">
        <v>916</v>
      </c>
      <c r="F154" s="20" t="s">
        <v>917</v>
      </c>
      <c r="G154" s="22" t="s">
        <v>918</v>
      </c>
      <c r="H154" s="21" t="s">
        <v>475</v>
      </c>
      <c r="I154" s="20"/>
      <c r="J154" s="23"/>
      <c r="K154" s="20">
        <v>43802</v>
      </c>
      <c r="L154" s="7" t="s">
        <v>919</v>
      </c>
      <c r="M154" s="5" t="s">
        <v>396</v>
      </c>
      <c r="N154" s="22">
        <v>44564329</v>
      </c>
      <c r="O154" s="22"/>
      <c r="P154" s="22"/>
      <c r="Q154" s="22"/>
      <c r="R154" s="22">
        <f>N154</f>
        <v>44564329</v>
      </c>
      <c r="S154" s="44"/>
      <c r="T154" s="22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39"/>
      <c r="BW154" s="39"/>
      <c r="BX154" s="39"/>
      <c r="BY154" s="39"/>
      <c r="BZ154" s="39"/>
      <c r="CA154" s="39"/>
      <c r="CB154" s="39"/>
      <c r="CC154" s="39"/>
      <c r="CD154" s="39"/>
      <c r="CE154" s="39"/>
      <c r="CF154" s="39"/>
      <c r="CG154" s="39"/>
      <c r="CH154" s="39"/>
      <c r="CI154" s="39"/>
      <c r="CJ154" s="39"/>
      <c r="CK154" s="39"/>
      <c r="CL154" s="39"/>
      <c r="CM154" s="39"/>
      <c r="CN154" s="39"/>
      <c r="CO154" s="39"/>
      <c r="CP154" s="39"/>
      <c r="CQ154" s="39"/>
      <c r="CR154" s="39"/>
      <c r="CS154" s="39"/>
      <c r="CT154" s="39"/>
      <c r="CU154" s="39"/>
      <c r="CV154" s="39"/>
      <c r="CW154" s="39"/>
      <c r="CX154" s="39"/>
      <c r="CY154" s="39"/>
      <c r="CZ154" s="39"/>
      <c r="DA154" s="39"/>
      <c r="DB154" s="39"/>
      <c r="DC154" s="39"/>
      <c r="DD154" s="39"/>
      <c r="DE154" s="39"/>
      <c r="DF154" s="39"/>
      <c r="DG154" s="39"/>
      <c r="DH154" s="39"/>
      <c r="DI154" s="39"/>
      <c r="DJ154" s="39"/>
      <c r="DK154" s="39"/>
    </row>
    <row r="155" spans="1:115" s="40" customFormat="1" ht="60">
      <c r="A155" s="12">
        <v>142</v>
      </c>
      <c r="B155" s="6"/>
      <c r="C155" s="29" t="s">
        <v>920</v>
      </c>
      <c r="D155" s="17" t="s">
        <v>921</v>
      </c>
      <c r="E155" s="19" t="s">
        <v>922</v>
      </c>
      <c r="F155" s="20" t="s">
        <v>923</v>
      </c>
      <c r="G155" s="22" t="s">
        <v>1191</v>
      </c>
      <c r="H155" s="21" t="s">
        <v>475</v>
      </c>
      <c r="I155" s="20"/>
      <c r="J155" s="23"/>
      <c r="K155" s="20" t="s">
        <v>925</v>
      </c>
      <c r="L155" s="7" t="s">
        <v>924</v>
      </c>
      <c r="M155" s="5" t="s">
        <v>476</v>
      </c>
      <c r="N155" s="22">
        <v>20000000</v>
      </c>
      <c r="O155" s="22">
        <f>N155</f>
        <v>20000000</v>
      </c>
      <c r="P155" s="22"/>
      <c r="Q155" s="22"/>
      <c r="R155" s="22"/>
      <c r="S155" s="44"/>
      <c r="T155" s="22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39"/>
      <c r="CN155" s="39"/>
      <c r="CO155" s="39"/>
      <c r="CP155" s="39"/>
      <c r="CQ155" s="39"/>
      <c r="CR155" s="39"/>
      <c r="CS155" s="39"/>
      <c r="CT155" s="39"/>
      <c r="CU155" s="39"/>
      <c r="CV155" s="39"/>
      <c r="CW155" s="39"/>
      <c r="CX155" s="39"/>
      <c r="CY155" s="39"/>
      <c r="CZ155" s="39"/>
      <c r="DA155" s="39"/>
      <c r="DB155" s="39"/>
      <c r="DC155" s="39"/>
      <c r="DD155" s="39"/>
      <c r="DE155" s="39"/>
      <c r="DF155" s="39"/>
      <c r="DG155" s="39"/>
      <c r="DH155" s="39"/>
      <c r="DI155" s="39"/>
      <c r="DJ155" s="39"/>
      <c r="DK155" s="39"/>
    </row>
    <row r="156" spans="1:115" s="40" customFormat="1" ht="60">
      <c r="A156" s="12">
        <v>143</v>
      </c>
      <c r="B156" s="6"/>
      <c r="C156" s="29" t="s">
        <v>926</v>
      </c>
      <c r="D156" s="17" t="s">
        <v>927</v>
      </c>
      <c r="E156" s="19" t="s">
        <v>928</v>
      </c>
      <c r="F156" s="20" t="s">
        <v>929</v>
      </c>
      <c r="G156" s="22" t="s">
        <v>930</v>
      </c>
      <c r="H156" s="21" t="s">
        <v>475</v>
      </c>
      <c r="I156" s="20"/>
      <c r="J156" s="23"/>
      <c r="K156" s="20" t="s">
        <v>925</v>
      </c>
      <c r="L156" s="7" t="s">
        <v>938</v>
      </c>
      <c r="M156" s="5" t="s">
        <v>476</v>
      </c>
      <c r="N156" s="22">
        <v>1470000000</v>
      </c>
      <c r="O156" s="22">
        <f>N156</f>
        <v>1470000000</v>
      </c>
      <c r="P156" s="22"/>
      <c r="Q156" s="22"/>
      <c r="R156" s="22"/>
      <c r="S156" s="44"/>
      <c r="T156" s="22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  <c r="DE156" s="39"/>
      <c r="DF156" s="39"/>
      <c r="DG156" s="39"/>
      <c r="DH156" s="39"/>
      <c r="DI156" s="39"/>
      <c r="DJ156" s="39"/>
      <c r="DK156" s="39"/>
    </row>
    <row r="157" spans="1:115" s="40" customFormat="1" ht="60">
      <c r="A157" s="12">
        <v>144</v>
      </c>
      <c r="B157" s="6"/>
      <c r="C157" s="29" t="s">
        <v>931</v>
      </c>
      <c r="D157" s="17" t="s">
        <v>932</v>
      </c>
      <c r="E157" s="19" t="s">
        <v>933</v>
      </c>
      <c r="F157" s="20" t="s">
        <v>934</v>
      </c>
      <c r="G157" s="22" t="s">
        <v>935</v>
      </c>
      <c r="H157" s="21" t="s">
        <v>475</v>
      </c>
      <c r="I157" s="20"/>
      <c r="J157" s="23"/>
      <c r="K157" s="20" t="s">
        <v>936</v>
      </c>
      <c r="L157" s="7" t="s">
        <v>937</v>
      </c>
      <c r="M157" s="5" t="s">
        <v>538</v>
      </c>
      <c r="N157" s="22">
        <v>3836860328</v>
      </c>
      <c r="O157" s="22"/>
      <c r="P157" s="22">
        <f>N157</f>
        <v>3836860328</v>
      </c>
      <c r="Q157" s="22"/>
      <c r="R157" s="22"/>
      <c r="S157" s="44"/>
      <c r="T157" s="22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  <c r="CM157" s="39"/>
      <c r="CN157" s="39"/>
      <c r="CO157" s="39"/>
      <c r="CP157" s="39"/>
      <c r="CQ157" s="39"/>
      <c r="CR157" s="39"/>
      <c r="CS157" s="39"/>
      <c r="CT157" s="39"/>
      <c r="CU157" s="39"/>
      <c r="CV157" s="39"/>
      <c r="CW157" s="39"/>
      <c r="CX157" s="39"/>
      <c r="CY157" s="39"/>
      <c r="CZ157" s="39"/>
      <c r="DA157" s="39"/>
      <c r="DB157" s="39"/>
      <c r="DC157" s="39"/>
      <c r="DD157" s="39"/>
      <c r="DE157" s="39"/>
      <c r="DF157" s="39"/>
      <c r="DG157" s="39"/>
      <c r="DH157" s="39"/>
      <c r="DI157" s="39"/>
      <c r="DJ157" s="39"/>
      <c r="DK157" s="39"/>
    </row>
    <row r="158" spans="1:115" s="40" customFormat="1" ht="60">
      <c r="A158" s="12">
        <v>145</v>
      </c>
      <c r="B158" s="6"/>
      <c r="C158" s="29" t="s">
        <v>939</v>
      </c>
      <c r="D158" s="17" t="s">
        <v>940</v>
      </c>
      <c r="E158" s="19" t="s">
        <v>941</v>
      </c>
      <c r="F158" s="20" t="s">
        <v>943</v>
      </c>
      <c r="G158" s="22" t="s">
        <v>944</v>
      </c>
      <c r="H158" s="21" t="s">
        <v>475</v>
      </c>
      <c r="I158" s="20"/>
      <c r="J158" s="23"/>
      <c r="K158" s="20" t="s">
        <v>942</v>
      </c>
      <c r="L158" s="7" t="s">
        <v>945</v>
      </c>
      <c r="M158" s="5" t="s">
        <v>661</v>
      </c>
      <c r="N158" s="22">
        <v>66009312</v>
      </c>
      <c r="O158" s="22"/>
      <c r="P158" s="22"/>
      <c r="Q158" s="22"/>
      <c r="R158" s="22"/>
      <c r="S158" s="44"/>
      <c r="T158" s="22">
        <f>N158</f>
        <v>66009312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  <c r="CI158" s="39"/>
      <c r="CJ158" s="39"/>
      <c r="CK158" s="39"/>
      <c r="CL158" s="39"/>
      <c r="CM158" s="39"/>
      <c r="CN158" s="39"/>
      <c r="CO158" s="39"/>
      <c r="CP158" s="39"/>
      <c r="CQ158" s="39"/>
      <c r="CR158" s="39"/>
      <c r="CS158" s="39"/>
      <c r="CT158" s="39"/>
      <c r="CU158" s="39"/>
      <c r="CV158" s="39"/>
      <c r="CW158" s="39"/>
      <c r="CX158" s="39"/>
      <c r="CY158" s="39"/>
      <c r="CZ158" s="39"/>
      <c r="DA158" s="39"/>
      <c r="DB158" s="39"/>
      <c r="DC158" s="39"/>
      <c r="DD158" s="39"/>
      <c r="DE158" s="39"/>
      <c r="DF158" s="39"/>
      <c r="DG158" s="39"/>
      <c r="DH158" s="39"/>
      <c r="DI158" s="39"/>
      <c r="DJ158" s="39"/>
      <c r="DK158" s="39"/>
    </row>
    <row r="159" spans="1:115" s="40" customFormat="1" ht="60">
      <c r="A159" s="12">
        <v>146</v>
      </c>
      <c r="B159" s="6"/>
      <c r="C159" s="29" t="s">
        <v>946</v>
      </c>
      <c r="D159" s="17" t="s">
        <v>947</v>
      </c>
      <c r="E159" s="19" t="s">
        <v>948</v>
      </c>
      <c r="F159" s="20" t="s">
        <v>949</v>
      </c>
      <c r="G159" s="22" t="s">
        <v>950</v>
      </c>
      <c r="H159" s="21" t="s">
        <v>674</v>
      </c>
      <c r="I159" s="20"/>
      <c r="J159" s="23"/>
      <c r="K159" s="20">
        <v>43744</v>
      </c>
      <c r="L159" s="7" t="s">
        <v>951</v>
      </c>
      <c r="M159" s="5" t="s">
        <v>661</v>
      </c>
      <c r="N159" s="22">
        <v>13000000</v>
      </c>
      <c r="O159" s="22"/>
      <c r="P159" s="22"/>
      <c r="Q159" s="22"/>
      <c r="R159" s="22"/>
      <c r="S159" s="44"/>
      <c r="T159" s="22">
        <f>N159</f>
        <v>13000000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9"/>
      <c r="BQ159" s="39"/>
      <c r="BR159" s="39"/>
      <c r="BS159" s="39"/>
      <c r="BT159" s="39"/>
      <c r="BU159" s="39"/>
      <c r="BV159" s="39"/>
      <c r="BW159" s="39"/>
      <c r="BX159" s="39"/>
      <c r="BY159" s="39"/>
      <c r="BZ159" s="39"/>
      <c r="CA159" s="39"/>
      <c r="CB159" s="39"/>
      <c r="CC159" s="39"/>
      <c r="CD159" s="39"/>
      <c r="CE159" s="39"/>
      <c r="CF159" s="39"/>
      <c r="CG159" s="39"/>
      <c r="CH159" s="39"/>
      <c r="CI159" s="39"/>
      <c r="CJ159" s="39"/>
      <c r="CK159" s="39"/>
      <c r="CL159" s="39"/>
      <c r="CM159" s="39"/>
      <c r="CN159" s="39"/>
      <c r="CO159" s="39"/>
      <c r="CP159" s="39"/>
      <c r="CQ159" s="39"/>
      <c r="CR159" s="39"/>
      <c r="CS159" s="39"/>
      <c r="CT159" s="39"/>
      <c r="CU159" s="39"/>
      <c r="CV159" s="39"/>
      <c r="CW159" s="39"/>
      <c r="CX159" s="39"/>
      <c r="CY159" s="39"/>
      <c r="CZ159" s="39"/>
      <c r="DA159" s="39"/>
      <c r="DB159" s="39"/>
      <c r="DC159" s="39"/>
      <c r="DD159" s="39"/>
      <c r="DE159" s="39"/>
      <c r="DF159" s="39"/>
      <c r="DG159" s="39"/>
      <c r="DH159" s="39"/>
      <c r="DI159" s="39"/>
      <c r="DJ159" s="39"/>
      <c r="DK159" s="39"/>
    </row>
    <row r="160" spans="1:115" s="40" customFormat="1" ht="60">
      <c r="A160" s="12">
        <v>147</v>
      </c>
      <c r="B160" s="6"/>
      <c r="C160" s="29" t="s">
        <v>952</v>
      </c>
      <c r="D160" s="17" t="s">
        <v>953</v>
      </c>
      <c r="E160" s="19" t="s">
        <v>954</v>
      </c>
      <c r="F160" s="20" t="s">
        <v>955</v>
      </c>
      <c r="G160" s="22" t="s">
        <v>956</v>
      </c>
      <c r="H160" s="21" t="s">
        <v>674</v>
      </c>
      <c r="I160" s="20"/>
      <c r="J160" s="23"/>
      <c r="K160" s="20">
        <v>43805</v>
      </c>
      <c r="L160" s="7" t="s">
        <v>957</v>
      </c>
      <c r="M160" s="5" t="s">
        <v>661</v>
      </c>
      <c r="N160" s="22">
        <v>1583410225</v>
      </c>
      <c r="O160" s="22"/>
      <c r="P160" s="22"/>
      <c r="Q160" s="22"/>
      <c r="R160" s="22"/>
      <c r="S160" s="44"/>
      <c r="T160" s="22">
        <f>N160</f>
        <v>1583410225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39"/>
      <c r="BQ160" s="39"/>
      <c r="BR160" s="39"/>
      <c r="BS160" s="39"/>
      <c r="BT160" s="39"/>
      <c r="BU160" s="39"/>
      <c r="BV160" s="39"/>
      <c r="BW160" s="39"/>
      <c r="BX160" s="39"/>
      <c r="BY160" s="39"/>
      <c r="BZ160" s="39"/>
      <c r="CA160" s="39"/>
      <c r="CB160" s="39"/>
      <c r="CC160" s="39"/>
      <c r="CD160" s="39"/>
      <c r="CE160" s="39"/>
      <c r="CF160" s="39"/>
      <c r="CG160" s="39"/>
      <c r="CH160" s="39"/>
      <c r="CI160" s="39"/>
      <c r="CJ160" s="39"/>
      <c r="CK160" s="39"/>
      <c r="CL160" s="39"/>
      <c r="CM160" s="39"/>
      <c r="CN160" s="39"/>
      <c r="CO160" s="39"/>
      <c r="CP160" s="39"/>
      <c r="CQ160" s="39"/>
      <c r="CR160" s="39"/>
      <c r="CS160" s="39"/>
      <c r="CT160" s="39"/>
      <c r="CU160" s="39"/>
      <c r="CV160" s="39"/>
      <c r="CW160" s="39"/>
      <c r="CX160" s="39"/>
      <c r="CY160" s="39"/>
      <c r="CZ160" s="39"/>
      <c r="DA160" s="39"/>
      <c r="DB160" s="39"/>
      <c r="DC160" s="39"/>
      <c r="DD160" s="39"/>
      <c r="DE160" s="39"/>
      <c r="DF160" s="39"/>
      <c r="DG160" s="39"/>
      <c r="DH160" s="39"/>
      <c r="DI160" s="39"/>
      <c r="DJ160" s="39"/>
      <c r="DK160" s="39"/>
    </row>
    <row r="161" spans="1:115" s="40" customFormat="1" ht="60">
      <c r="A161" s="12">
        <v>148</v>
      </c>
      <c r="B161" s="6"/>
      <c r="C161" s="29" t="s">
        <v>958</v>
      </c>
      <c r="D161" s="17" t="s">
        <v>959</v>
      </c>
      <c r="E161" s="19" t="s">
        <v>781</v>
      </c>
      <c r="F161" s="20" t="s">
        <v>960</v>
      </c>
      <c r="G161" s="22" t="s">
        <v>961</v>
      </c>
      <c r="H161" s="21" t="s">
        <v>475</v>
      </c>
      <c r="I161" s="20"/>
      <c r="J161" s="23"/>
      <c r="K161" s="20"/>
      <c r="L161" s="7" t="s">
        <v>962</v>
      </c>
      <c r="M161" s="5" t="s">
        <v>661</v>
      </c>
      <c r="N161" s="22">
        <v>7700000</v>
      </c>
      <c r="O161" s="22"/>
      <c r="P161" s="22"/>
      <c r="Q161" s="22"/>
      <c r="R161" s="22"/>
      <c r="S161" s="44"/>
      <c r="T161" s="22">
        <f>N161</f>
        <v>7700000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9"/>
      <c r="BQ161" s="39"/>
      <c r="BR161" s="39"/>
      <c r="BS161" s="39"/>
      <c r="BT161" s="39"/>
      <c r="BU161" s="39"/>
      <c r="BV161" s="39"/>
      <c r="BW161" s="39"/>
      <c r="BX161" s="39"/>
      <c r="BY161" s="39"/>
      <c r="BZ161" s="39"/>
      <c r="CA161" s="39"/>
      <c r="CB161" s="39"/>
      <c r="CC161" s="39"/>
      <c r="CD161" s="39"/>
      <c r="CE161" s="39"/>
      <c r="CF161" s="39"/>
      <c r="CG161" s="39"/>
      <c r="CH161" s="39"/>
      <c r="CI161" s="39"/>
      <c r="CJ161" s="39"/>
      <c r="CK161" s="39"/>
      <c r="CL161" s="39"/>
      <c r="CM161" s="39"/>
      <c r="CN161" s="39"/>
      <c r="CO161" s="39"/>
      <c r="CP161" s="39"/>
      <c r="CQ161" s="39"/>
      <c r="CR161" s="39"/>
      <c r="CS161" s="39"/>
      <c r="CT161" s="39"/>
      <c r="CU161" s="39"/>
      <c r="CV161" s="39"/>
      <c r="CW161" s="39"/>
      <c r="CX161" s="39"/>
      <c r="CY161" s="39"/>
      <c r="CZ161" s="39"/>
      <c r="DA161" s="39"/>
      <c r="DB161" s="39"/>
      <c r="DC161" s="39"/>
      <c r="DD161" s="39"/>
      <c r="DE161" s="39"/>
      <c r="DF161" s="39"/>
      <c r="DG161" s="39"/>
      <c r="DH161" s="39"/>
      <c r="DI161" s="39"/>
      <c r="DJ161" s="39"/>
      <c r="DK161" s="39"/>
    </row>
    <row r="162" spans="1:115" s="40" customFormat="1" ht="60">
      <c r="A162" s="12">
        <v>149</v>
      </c>
      <c r="B162" s="6"/>
      <c r="C162" s="29" t="s">
        <v>963</v>
      </c>
      <c r="D162" s="17" t="s">
        <v>893</v>
      </c>
      <c r="E162" s="19" t="s">
        <v>964</v>
      </c>
      <c r="F162" s="20" t="s">
        <v>965</v>
      </c>
      <c r="G162" s="22" t="s">
        <v>966</v>
      </c>
      <c r="H162" s="21" t="s">
        <v>674</v>
      </c>
      <c r="I162" s="20"/>
      <c r="J162" s="23"/>
      <c r="K162" s="20">
        <v>43531</v>
      </c>
      <c r="L162" s="7" t="s">
        <v>967</v>
      </c>
      <c r="M162" s="5" t="s">
        <v>396</v>
      </c>
      <c r="N162" s="22">
        <v>112000000</v>
      </c>
      <c r="O162" s="22"/>
      <c r="P162" s="22"/>
      <c r="Q162" s="22"/>
      <c r="R162" s="22">
        <f>N162</f>
        <v>112000000</v>
      </c>
      <c r="S162" s="44"/>
      <c r="T162" s="22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9"/>
      <c r="BQ162" s="39"/>
      <c r="BR162" s="39"/>
      <c r="BS162" s="39"/>
      <c r="BT162" s="39"/>
      <c r="BU162" s="39"/>
      <c r="BV162" s="39"/>
      <c r="BW162" s="39"/>
      <c r="BX162" s="39"/>
      <c r="BY162" s="39"/>
      <c r="BZ162" s="39"/>
      <c r="CA162" s="39"/>
      <c r="CB162" s="39"/>
      <c r="CC162" s="39"/>
      <c r="CD162" s="39"/>
      <c r="CE162" s="39"/>
      <c r="CF162" s="39"/>
      <c r="CG162" s="39"/>
      <c r="CH162" s="39"/>
      <c r="CI162" s="39"/>
      <c r="CJ162" s="39"/>
      <c r="CK162" s="39"/>
      <c r="CL162" s="39"/>
      <c r="CM162" s="39"/>
      <c r="CN162" s="39"/>
      <c r="CO162" s="39"/>
      <c r="CP162" s="39"/>
      <c r="CQ162" s="39"/>
      <c r="CR162" s="39"/>
      <c r="CS162" s="39"/>
      <c r="CT162" s="39"/>
      <c r="CU162" s="39"/>
      <c r="CV162" s="39"/>
      <c r="CW162" s="39"/>
      <c r="CX162" s="39"/>
      <c r="CY162" s="39"/>
      <c r="CZ162" s="39"/>
      <c r="DA162" s="39"/>
      <c r="DB162" s="39"/>
      <c r="DC162" s="39"/>
      <c r="DD162" s="39"/>
      <c r="DE162" s="39"/>
      <c r="DF162" s="39"/>
      <c r="DG162" s="39"/>
      <c r="DH162" s="39"/>
      <c r="DI162" s="39"/>
      <c r="DJ162" s="39"/>
      <c r="DK162" s="39"/>
    </row>
    <row r="163" spans="1:115" s="40" customFormat="1" ht="60">
      <c r="A163" s="12">
        <v>150</v>
      </c>
      <c r="B163" s="6"/>
      <c r="C163" s="29" t="s">
        <v>968</v>
      </c>
      <c r="D163" s="17" t="s">
        <v>893</v>
      </c>
      <c r="E163" s="19" t="s">
        <v>964</v>
      </c>
      <c r="F163" s="20" t="s">
        <v>969</v>
      </c>
      <c r="G163" s="22" t="s">
        <v>970</v>
      </c>
      <c r="H163" s="21" t="s">
        <v>674</v>
      </c>
      <c r="I163" s="20"/>
      <c r="J163" s="23"/>
      <c r="K163" s="20" t="s">
        <v>971</v>
      </c>
      <c r="L163" s="7" t="s">
        <v>972</v>
      </c>
      <c r="M163" s="5" t="s">
        <v>396</v>
      </c>
      <c r="N163" s="22">
        <v>673330000</v>
      </c>
      <c r="O163" s="22"/>
      <c r="P163" s="22"/>
      <c r="Q163" s="22"/>
      <c r="R163" s="22">
        <f>N163</f>
        <v>673330000</v>
      </c>
      <c r="S163" s="44"/>
      <c r="T163" s="22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/>
      <c r="CF163" s="39"/>
      <c r="CG163" s="39"/>
      <c r="CH163" s="39"/>
      <c r="CI163" s="39"/>
      <c r="CJ163" s="39"/>
      <c r="CK163" s="39"/>
      <c r="CL163" s="39"/>
      <c r="CM163" s="39"/>
      <c r="CN163" s="39"/>
      <c r="CO163" s="39"/>
      <c r="CP163" s="39"/>
      <c r="CQ163" s="39"/>
      <c r="CR163" s="39"/>
      <c r="CS163" s="39"/>
      <c r="CT163" s="39"/>
      <c r="CU163" s="39"/>
      <c r="CV163" s="39"/>
      <c r="CW163" s="39"/>
      <c r="CX163" s="39"/>
      <c r="CY163" s="39"/>
      <c r="CZ163" s="39"/>
      <c r="DA163" s="39"/>
      <c r="DB163" s="39"/>
      <c r="DC163" s="39"/>
      <c r="DD163" s="39"/>
      <c r="DE163" s="39"/>
      <c r="DF163" s="39"/>
      <c r="DG163" s="39"/>
      <c r="DH163" s="39"/>
      <c r="DI163" s="39"/>
      <c r="DJ163" s="39"/>
      <c r="DK163" s="39"/>
    </row>
    <row r="164" spans="1:115" s="40" customFormat="1" ht="60">
      <c r="A164" s="12">
        <v>151</v>
      </c>
      <c r="B164" s="6"/>
      <c r="C164" s="29" t="s">
        <v>973</v>
      </c>
      <c r="D164" s="17" t="s">
        <v>974</v>
      </c>
      <c r="E164" s="19" t="s">
        <v>975</v>
      </c>
      <c r="F164" s="20" t="s">
        <v>976</v>
      </c>
      <c r="G164" s="22" t="s">
        <v>977</v>
      </c>
      <c r="H164" s="21" t="s">
        <v>475</v>
      </c>
      <c r="I164" s="20"/>
      <c r="J164" s="23"/>
      <c r="K164" s="20" t="s">
        <v>978</v>
      </c>
      <c r="L164" s="7" t="s">
        <v>979</v>
      </c>
      <c r="M164" s="5" t="s">
        <v>396</v>
      </c>
      <c r="N164" s="22">
        <v>1980000</v>
      </c>
      <c r="O164" s="22"/>
      <c r="P164" s="22"/>
      <c r="Q164" s="22"/>
      <c r="R164" s="22">
        <f>N164</f>
        <v>1980000</v>
      </c>
      <c r="S164" s="44"/>
      <c r="T164" s="22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9"/>
      <c r="BQ164" s="39"/>
      <c r="BR164" s="39"/>
      <c r="BS164" s="39"/>
      <c r="BT164" s="39"/>
      <c r="BU164" s="39"/>
      <c r="BV164" s="39"/>
      <c r="BW164" s="39"/>
      <c r="BX164" s="39"/>
      <c r="BY164" s="39"/>
      <c r="BZ164" s="39"/>
      <c r="CA164" s="39"/>
      <c r="CB164" s="39"/>
      <c r="CC164" s="39"/>
      <c r="CD164" s="39"/>
      <c r="CE164" s="39"/>
      <c r="CF164" s="39"/>
      <c r="CG164" s="39"/>
      <c r="CH164" s="39"/>
      <c r="CI164" s="39"/>
      <c r="CJ164" s="39"/>
      <c r="CK164" s="39"/>
      <c r="CL164" s="39"/>
      <c r="CM164" s="39"/>
      <c r="CN164" s="39"/>
      <c r="CO164" s="39"/>
      <c r="CP164" s="39"/>
      <c r="CQ164" s="39"/>
      <c r="CR164" s="39"/>
      <c r="CS164" s="39"/>
      <c r="CT164" s="39"/>
      <c r="CU164" s="39"/>
      <c r="CV164" s="39"/>
      <c r="CW164" s="39"/>
      <c r="CX164" s="39"/>
      <c r="CY164" s="39"/>
      <c r="CZ164" s="39"/>
      <c r="DA164" s="39"/>
      <c r="DB164" s="39"/>
      <c r="DC164" s="39"/>
      <c r="DD164" s="39"/>
      <c r="DE164" s="39"/>
      <c r="DF164" s="39"/>
      <c r="DG164" s="39"/>
      <c r="DH164" s="39"/>
      <c r="DI164" s="39"/>
      <c r="DJ164" s="39"/>
      <c r="DK164" s="39"/>
    </row>
    <row r="165" spans="1:115" s="40" customFormat="1" ht="60">
      <c r="A165" s="12">
        <v>152</v>
      </c>
      <c r="B165" s="6"/>
      <c r="C165" s="29" t="s">
        <v>980</v>
      </c>
      <c r="D165" s="17" t="s">
        <v>981</v>
      </c>
      <c r="E165" s="19" t="s">
        <v>982</v>
      </c>
      <c r="F165" s="20" t="s">
        <v>983</v>
      </c>
      <c r="G165" s="22" t="s">
        <v>984</v>
      </c>
      <c r="H165" s="21" t="s">
        <v>674</v>
      </c>
      <c r="I165" s="20"/>
      <c r="J165" s="23"/>
      <c r="K165" s="20" t="s">
        <v>985</v>
      </c>
      <c r="L165" s="7" t="s">
        <v>986</v>
      </c>
      <c r="M165" s="5" t="s">
        <v>476</v>
      </c>
      <c r="N165" s="22">
        <v>2791871266</v>
      </c>
      <c r="O165" s="22">
        <f aca="true" t="shared" si="1" ref="O165:O171">N165</f>
        <v>2791871266</v>
      </c>
      <c r="P165" s="22"/>
      <c r="Q165" s="22"/>
      <c r="R165" s="22"/>
      <c r="S165" s="44"/>
      <c r="T165" s="22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9"/>
      <c r="BQ165" s="39"/>
      <c r="BR165" s="39"/>
      <c r="BS165" s="39"/>
      <c r="BT165" s="39"/>
      <c r="BU165" s="39"/>
      <c r="BV165" s="39"/>
      <c r="BW165" s="39"/>
      <c r="BX165" s="39"/>
      <c r="BY165" s="39"/>
      <c r="BZ165" s="39"/>
      <c r="CA165" s="39"/>
      <c r="CB165" s="39"/>
      <c r="CC165" s="39"/>
      <c r="CD165" s="39"/>
      <c r="CE165" s="39"/>
      <c r="CF165" s="39"/>
      <c r="CG165" s="39"/>
      <c r="CH165" s="39"/>
      <c r="CI165" s="39"/>
      <c r="CJ165" s="39"/>
      <c r="CK165" s="39"/>
      <c r="CL165" s="39"/>
      <c r="CM165" s="39"/>
      <c r="CN165" s="39"/>
      <c r="CO165" s="39"/>
      <c r="CP165" s="39"/>
      <c r="CQ165" s="39"/>
      <c r="CR165" s="39"/>
      <c r="CS165" s="39"/>
      <c r="CT165" s="39"/>
      <c r="CU165" s="39"/>
      <c r="CV165" s="39"/>
      <c r="CW165" s="39"/>
      <c r="CX165" s="39"/>
      <c r="CY165" s="39"/>
      <c r="CZ165" s="39"/>
      <c r="DA165" s="39"/>
      <c r="DB165" s="39"/>
      <c r="DC165" s="39"/>
      <c r="DD165" s="39"/>
      <c r="DE165" s="39"/>
      <c r="DF165" s="39"/>
      <c r="DG165" s="39"/>
      <c r="DH165" s="39"/>
      <c r="DI165" s="39"/>
      <c r="DJ165" s="39"/>
      <c r="DK165" s="39"/>
    </row>
    <row r="166" spans="1:115" s="40" customFormat="1" ht="75">
      <c r="A166" s="12">
        <v>153</v>
      </c>
      <c r="B166" s="6"/>
      <c r="C166" s="29" t="s">
        <v>980</v>
      </c>
      <c r="D166" s="17" t="s">
        <v>981</v>
      </c>
      <c r="E166" s="19" t="s">
        <v>987</v>
      </c>
      <c r="F166" s="20" t="s">
        <v>988</v>
      </c>
      <c r="G166" s="22" t="s">
        <v>989</v>
      </c>
      <c r="H166" s="21" t="s">
        <v>475</v>
      </c>
      <c r="I166" s="20"/>
      <c r="J166" s="23"/>
      <c r="K166" s="20" t="s">
        <v>985</v>
      </c>
      <c r="L166" s="7" t="s">
        <v>990</v>
      </c>
      <c r="M166" s="5" t="s">
        <v>476</v>
      </c>
      <c r="N166" s="22">
        <v>54622000</v>
      </c>
      <c r="O166" s="22">
        <f t="shared" si="1"/>
        <v>54622000</v>
      </c>
      <c r="P166" s="22"/>
      <c r="Q166" s="22"/>
      <c r="R166" s="22"/>
      <c r="S166" s="44"/>
      <c r="T166" s="22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  <c r="BT166" s="39"/>
      <c r="BU166" s="39"/>
      <c r="BV166" s="39"/>
      <c r="BW166" s="39"/>
      <c r="BX166" s="39"/>
      <c r="BY166" s="39"/>
      <c r="BZ166" s="39"/>
      <c r="CA166" s="39"/>
      <c r="CB166" s="39"/>
      <c r="CC166" s="39"/>
      <c r="CD166" s="39"/>
      <c r="CE166" s="39"/>
      <c r="CF166" s="39"/>
      <c r="CG166" s="39"/>
      <c r="CH166" s="39"/>
      <c r="CI166" s="39"/>
      <c r="CJ166" s="39"/>
      <c r="CK166" s="39"/>
      <c r="CL166" s="39"/>
      <c r="CM166" s="39"/>
      <c r="CN166" s="39"/>
      <c r="CO166" s="39"/>
      <c r="CP166" s="39"/>
      <c r="CQ166" s="39"/>
      <c r="CR166" s="39"/>
      <c r="CS166" s="39"/>
      <c r="CT166" s="39"/>
      <c r="CU166" s="39"/>
      <c r="CV166" s="39"/>
      <c r="CW166" s="39"/>
      <c r="CX166" s="39"/>
      <c r="CY166" s="39"/>
      <c r="CZ166" s="39"/>
      <c r="DA166" s="39"/>
      <c r="DB166" s="39"/>
      <c r="DC166" s="39"/>
      <c r="DD166" s="39"/>
      <c r="DE166" s="39"/>
      <c r="DF166" s="39"/>
      <c r="DG166" s="39"/>
      <c r="DH166" s="39"/>
      <c r="DI166" s="39"/>
      <c r="DJ166" s="39"/>
      <c r="DK166" s="39"/>
    </row>
    <row r="167" spans="1:115" s="40" customFormat="1" ht="60">
      <c r="A167" s="12">
        <v>154</v>
      </c>
      <c r="B167" s="6"/>
      <c r="C167" s="29" t="s">
        <v>991</v>
      </c>
      <c r="D167" s="17" t="s">
        <v>177</v>
      </c>
      <c r="E167" s="19" t="s">
        <v>992</v>
      </c>
      <c r="F167" s="20" t="s">
        <v>993</v>
      </c>
      <c r="G167" s="22" t="s">
        <v>994</v>
      </c>
      <c r="H167" s="21" t="s">
        <v>475</v>
      </c>
      <c r="I167" s="20"/>
      <c r="J167" s="23"/>
      <c r="K167" s="20" t="s">
        <v>995</v>
      </c>
      <c r="L167" s="7" t="s">
        <v>996</v>
      </c>
      <c r="M167" s="5" t="s">
        <v>476</v>
      </c>
      <c r="N167" s="22">
        <v>8200000</v>
      </c>
      <c r="O167" s="22">
        <f t="shared" si="1"/>
        <v>8200000</v>
      </c>
      <c r="P167" s="22"/>
      <c r="Q167" s="22"/>
      <c r="R167" s="22"/>
      <c r="S167" s="44"/>
      <c r="T167" s="22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39"/>
      <c r="CJ167" s="39"/>
      <c r="CK167" s="39"/>
      <c r="CL167" s="39"/>
      <c r="CM167" s="39"/>
      <c r="CN167" s="39"/>
      <c r="CO167" s="39"/>
      <c r="CP167" s="39"/>
      <c r="CQ167" s="39"/>
      <c r="CR167" s="39"/>
      <c r="CS167" s="39"/>
      <c r="CT167" s="39"/>
      <c r="CU167" s="39"/>
      <c r="CV167" s="39"/>
      <c r="CW167" s="39"/>
      <c r="CX167" s="39"/>
      <c r="CY167" s="39"/>
      <c r="CZ167" s="39"/>
      <c r="DA167" s="39"/>
      <c r="DB167" s="39"/>
      <c r="DC167" s="39"/>
      <c r="DD167" s="39"/>
      <c r="DE167" s="39"/>
      <c r="DF167" s="39"/>
      <c r="DG167" s="39"/>
      <c r="DH167" s="39"/>
      <c r="DI167" s="39"/>
      <c r="DJ167" s="39"/>
      <c r="DK167" s="39"/>
    </row>
    <row r="168" spans="1:115" s="40" customFormat="1" ht="60">
      <c r="A168" s="12">
        <v>155</v>
      </c>
      <c r="B168" s="6"/>
      <c r="C168" s="29" t="s">
        <v>997</v>
      </c>
      <c r="D168" s="17" t="s">
        <v>998</v>
      </c>
      <c r="E168" s="19" t="s">
        <v>999</v>
      </c>
      <c r="F168" s="20" t="s">
        <v>1000</v>
      </c>
      <c r="G168" s="22" t="s">
        <v>1001</v>
      </c>
      <c r="H168" s="21" t="s">
        <v>475</v>
      </c>
      <c r="I168" s="20"/>
      <c r="J168" s="23"/>
      <c r="K168" s="20" t="s">
        <v>995</v>
      </c>
      <c r="L168" s="7" t="s">
        <v>1002</v>
      </c>
      <c r="M168" s="5" t="s">
        <v>476</v>
      </c>
      <c r="N168" s="22">
        <v>1030000</v>
      </c>
      <c r="O168" s="22">
        <f t="shared" si="1"/>
        <v>1030000</v>
      </c>
      <c r="P168" s="22"/>
      <c r="Q168" s="22"/>
      <c r="R168" s="22"/>
      <c r="S168" s="44"/>
      <c r="T168" s="22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9"/>
      <c r="BQ168" s="39"/>
      <c r="BR168" s="39"/>
      <c r="BS168" s="39"/>
      <c r="BT168" s="39"/>
      <c r="BU168" s="39"/>
      <c r="BV168" s="39"/>
      <c r="BW168" s="39"/>
      <c r="BX168" s="39"/>
      <c r="BY168" s="39"/>
      <c r="BZ168" s="39"/>
      <c r="CA168" s="39"/>
      <c r="CB168" s="39"/>
      <c r="CC168" s="39"/>
      <c r="CD168" s="39"/>
      <c r="CE168" s="39"/>
      <c r="CF168" s="39"/>
      <c r="CG168" s="39"/>
      <c r="CH168" s="39"/>
      <c r="CI168" s="39"/>
      <c r="CJ168" s="39"/>
      <c r="CK168" s="39"/>
      <c r="CL168" s="39"/>
      <c r="CM168" s="39"/>
      <c r="CN168" s="39"/>
      <c r="CO168" s="39"/>
      <c r="CP168" s="39"/>
      <c r="CQ168" s="39"/>
      <c r="CR168" s="39"/>
      <c r="CS168" s="39"/>
      <c r="CT168" s="39"/>
      <c r="CU168" s="39"/>
      <c r="CV168" s="39"/>
      <c r="CW168" s="39"/>
      <c r="CX168" s="39"/>
      <c r="CY168" s="39"/>
      <c r="CZ168" s="39"/>
      <c r="DA168" s="39"/>
      <c r="DB168" s="39"/>
      <c r="DC168" s="39"/>
      <c r="DD168" s="39"/>
      <c r="DE168" s="39"/>
      <c r="DF168" s="39"/>
      <c r="DG168" s="39"/>
      <c r="DH168" s="39"/>
      <c r="DI168" s="39"/>
      <c r="DJ168" s="39"/>
      <c r="DK168" s="39"/>
    </row>
    <row r="169" spans="1:115" s="40" customFormat="1" ht="60">
      <c r="A169" s="12">
        <v>156</v>
      </c>
      <c r="B169" s="6"/>
      <c r="C169" s="29" t="s">
        <v>1003</v>
      </c>
      <c r="D169" s="17" t="s">
        <v>1004</v>
      </c>
      <c r="E169" s="19" t="s">
        <v>1029</v>
      </c>
      <c r="F169" s="20" t="s">
        <v>1030</v>
      </c>
      <c r="G169" s="22" t="s">
        <v>1031</v>
      </c>
      <c r="H169" s="21" t="s">
        <v>475</v>
      </c>
      <c r="I169" s="20"/>
      <c r="J169" s="23"/>
      <c r="K169" s="20" t="s">
        <v>1032</v>
      </c>
      <c r="L169" s="7" t="s">
        <v>1033</v>
      </c>
      <c r="M169" s="5" t="s">
        <v>476</v>
      </c>
      <c r="N169" s="22">
        <v>28246000</v>
      </c>
      <c r="O169" s="22">
        <f t="shared" si="1"/>
        <v>28246000</v>
      </c>
      <c r="P169" s="22"/>
      <c r="Q169" s="22"/>
      <c r="R169" s="22"/>
      <c r="S169" s="44"/>
      <c r="T169" s="22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  <c r="CD169" s="39"/>
      <c r="CE169" s="39"/>
      <c r="CF169" s="39"/>
      <c r="CG169" s="39"/>
      <c r="CH169" s="39"/>
      <c r="CI169" s="39"/>
      <c r="CJ169" s="39"/>
      <c r="CK169" s="39"/>
      <c r="CL169" s="39"/>
      <c r="CM169" s="39"/>
      <c r="CN169" s="39"/>
      <c r="CO169" s="39"/>
      <c r="CP169" s="39"/>
      <c r="CQ169" s="39"/>
      <c r="CR169" s="39"/>
      <c r="CS169" s="39"/>
      <c r="CT169" s="39"/>
      <c r="CU169" s="39"/>
      <c r="CV169" s="39"/>
      <c r="CW169" s="39"/>
      <c r="CX169" s="39"/>
      <c r="CY169" s="39"/>
      <c r="CZ169" s="39"/>
      <c r="DA169" s="39"/>
      <c r="DB169" s="39"/>
      <c r="DC169" s="39"/>
      <c r="DD169" s="39"/>
      <c r="DE169" s="39"/>
      <c r="DF169" s="39"/>
      <c r="DG169" s="39"/>
      <c r="DH169" s="39"/>
      <c r="DI169" s="39"/>
      <c r="DJ169" s="39"/>
      <c r="DK169" s="39"/>
    </row>
    <row r="170" spans="1:115" s="40" customFormat="1" ht="60">
      <c r="A170" s="12">
        <v>157</v>
      </c>
      <c r="B170" s="6"/>
      <c r="C170" s="29" t="s">
        <v>1034</v>
      </c>
      <c r="D170" s="17" t="s">
        <v>1035</v>
      </c>
      <c r="E170" s="19" t="s">
        <v>1041</v>
      </c>
      <c r="F170" s="20" t="s">
        <v>1036</v>
      </c>
      <c r="G170" s="22" t="s">
        <v>1037</v>
      </c>
      <c r="H170" s="21" t="s">
        <v>475</v>
      </c>
      <c r="I170" s="20"/>
      <c r="J170" s="23"/>
      <c r="K170" s="20" t="s">
        <v>1032</v>
      </c>
      <c r="L170" s="7" t="s">
        <v>1038</v>
      </c>
      <c r="M170" s="5" t="s">
        <v>476</v>
      </c>
      <c r="N170" s="22">
        <v>40948056</v>
      </c>
      <c r="O170" s="22">
        <f t="shared" si="1"/>
        <v>40948056</v>
      </c>
      <c r="P170" s="22"/>
      <c r="Q170" s="22"/>
      <c r="R170" s="22"/>
      <c r="S170" s="44"/>
      <c r="T170" s="22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9"/>
      <c r="BQ170" s="39"/>
      <c r="BR170" s="39"/>
      <c r="BS170" s="39"/>
      <c r="BT170" s="39"/>
      <c r="BU170" s="39"/>
      <c r="BV170" s="39"/>
      <c r="BW170" s="39"/>
      <c r="BX170" s="39"/>
      <c r="BY170" s="39"/>
      <c r="BZ170" s="39"/>
      <c r="CA170" s="39"/>
      <c r="CB170" s="39"/>
      <c r="CC170" s="39"/>
      <c r="CD170" s="39"/>
      <c r="CE170" s="39"/>
      <c r="CF170" s="39"/>
      <c r="CG170" s="39"/>
      <c r="CH170" s="39"/>
      <c r="CI170" s="39"/>
      <c r="CJ170" s="39"/>
      <c r="CK170" s="39"/>
      <c r="CL170" s="39"/>
      <c r="CM170" s="39"/>
      <c r="CN170" s="39"/>
      <c r="CO170" s="39"/>
      <c r="CP170" s="39"/>
      <c r="CQ170" s="39"/>
      <c r="CR170" s="39"/>
      <c r="CS170" s="39"/>
      <c r="CT170" s="39"/>
      <c r="CU170" s="39"/>
      <c r="CV170" s="39"/>
      <c r="CW170" s="39"/>
      <c r="CX170" s="39"/>
      <c r="CY170" s="39"/>
      <c r="CZ170" s="39"/>
      <c r="DA170" s="39"/>
      <c r="DB170" s="39"/>
      <c r="DC170" s="39"/>
      <c r="DD170" s="39"/>
      <c r="DE170" s="39"/>
      <c r="DF170" s="39"/>
      <c r="DG170" s="39"/>
      <c r="DH170" s="39"/>
      <c r="DI170" s="39"/>
      <c r="DJ170" s="39"/>
      <c r="DK170" s="39"/>
    </row>
    <row r="171" spans="1:115" s="40" customFormat="1" ht="60">
      <c r="A171" s="12">
        <v>158</v>
      </c>
      <c r="B171" s="6"/>
      <c r="C171" s="29" t="s">
        <v>1039</v>
      </c>
      <c r="D171" s="17" t="s">
        <v>1040</v>
      </c>
      <c r="E171" s="19" t="s">
        <v>1042</v>
      </c>
      <c r="F171" s="20" t="s">
        <v>1043</v>
      </c>
      <c r="G171" s="22" t="s">
        <v>1044</v>
      </c>
      <c r="H171" s="21" t="s">
        <v>475</v>
      </c>
      <c r="I171" s="20"/>
      <c r="J171" s="23"/>
      <c r="K171" s="20" t="s">
        <v>1045</v>
      </c>
      <c r="L171" s="7" t="s">
        <v>1046</v>
      </c>
      <c r="M171" s="5" t="s">
        <v>476</v>
      </c>
      <c r="N171" s="22">
        <v>1704000</v>
      </c>
      <c r="O171" s="22">
        <f t="shared" si="1"/>
        <v>1704000</v>
      </c>
      <c r="P171" s="22"/>
      <c r="Q171" s="22"/>
      <c r="R171" s="22"/>
      <c r="S171" s="44"/>
      <c r="T171" s="22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39"/>
      <c r="BR171" s="39"/>
      <c r="BS171" s="39"/>
      <c r="BT171" s="39"/>
      <c r="BU171" s="39"/>
      <c r="BV171" s="39"/>
      <c r="BW171" s="39"/>
      <c r="BX171" s="39"/>
      <c r="BY171" s="39"/>
      <c r="BZ171" s="39"/>
      <c r="CA171" s="39"/>
      <c r="CB171" s="39"/>
      <c r="CC171" s="39"/>
      <c r="CD171" s="39"/>
      <c r="CE171" s="39"/>
      <c r="CF171" s="39"/>
      <c r="CG171" s="39"/>
      <c r="CH171" s="39"/>
      <c r="CI171" s="39"/>
      <c r="CJ171" s="39"/>
      <c r="CK171" s="39"/>
      <c r="CL171" s="39"/>
      <c r="CM171" s="39"/>
      <c r="CN171" s="39"/>
      <c r="CO171" s="39"/>
      <c r="CP171" s="39"/>
      <c r="CQ171" s="39"/>
      <c r="CR171" s="39"/>
      <c r="CS171" s="39"/>
      <c r="CT171" s="39"/>
      <c r="CU171" s="39"/>
      <c r="CV171" s="39"/>
      <c r="CW171" s="39"/>
      <c r="CX171" s="39"/>
      <c r="CY171" s="39"/>
      <c r="CZ171" s="39"/>
      <c r="DA171" s="39"/>
      <c r="DB171" s="39"/>
      <c r="DC171" s="39"/>
      <c r="DD171" s="39"/>
      <c r="DE171" s="39"/>
      <c r="DF171" s="39"/>
      <c r="DG171" s="39"/>
      <c r="DH171" s="39"/>
      <c r="DI171" s="39"/>
      <c r="DJ171" s="39"/>
      <c r="DK171" s="39"/>
    </row>
    <row r="172" spans="1:115" s="40" customFormat="1" ht="60">
      <c r="A172" s="12">
        <v>159</v>
      </c>
      <c r="B172" s="6"/>
      <c r="C172" s="29" t="s">
        <v>1047</v>
      </c>
      <c r="D172" s="17" t="s">
        <v>1048</v>
      </c>
      <c r="E172" s="19" t="s">
        <v>1049</v>
      </c>
      <c r="F172" s="20" t="s">
        <v>1050</v>
      </c>
      <c r="G172" s="22" t="s">
        <v>1051</v>
      </c>
      <c r="H172" s="21" t="s">
        <v>475</v>
      </c>
      <c r="I172" s="20"/>
      <c r="J172" s="23"/>
      <c r="K172" s="20" t="s">
        <v>1045</v>
      </c>
      <c r="L172" s="7" t="s">
        <v>1052</v>
      </c>
      <c r="M172" s="5" t="s">
        <v>661</v>
      </c>
      <c r="N172" s="22">
        <v>534000</v>
      </c>
      <c r="O172" s="22"/>
      <c r="P172" s="22" t="s">
        <v>1199</v>
      </c>
      <c r="Q172" s="22"/>
      <c r="R172" s="22"/>
      <c r="S172" s="44"/>
      <c r="T172" s="22">
        <f>N172</f>
        <v>534000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9"/>
      <c r="BQ172" s="39"/>
      <c r="BR172" s="39"/>
      <c r="BS172" s="39"/>
      <c r="BT172" s="39"/>
      <c r="BU172" s="39"/>
      <c r="BV172" s="39"/>
      <c r="BW172" s="39"/>
      <c r="BX172" s="39"/>
      <c r="BY172" s="39"/>
      <c r="BZ172" s="39"/>
      <c r="CA172" s="39"/>
      <c r="CB172" s="39"/>
      <c r="CC172" s="39"/>
      <c r="CD172" s="39"/>
      <c r="CE172" s="39"/>
      <c r="CF172" s="39"/>
      <c r="CG172" s="39"/>
      <c r="CH172" s="39"/>
      <c r="CI172" s="39"/>
      <c r="CJ172" s="39"/>
      <c r="CK172" s="39"/>
      <c r="CL172" s="39"/>
      <c r="CM172" s="39"/>
      <c r="CN172" s="39"/>
      <c r="CO172" s="39"/>
      <c r="CP172" s="39"/>
      <c r="CQ172" s="39"/>
      <c r="CR172" s="39"/>
      <c r="CS172" s="39"/>
      <c r="CT172" s="39"/>
      <c r="CU172" s="39"/>
      <c r="CV172" s="39"/>
      <c r="CW172" s="39"/>
      <c r="CX172" s="39"/>
      <c r="CY172" s="39"/>
      <c r="CZ172" s="39"/>
      <c r="DA172" s="39"/>
      <c r="DB172" s="39"/>
      <c r="DC172" s="39"/>
      <c r="DD172" s="39"/>
      <c r="DE172" s="39"/>
      <c r="DF172" s="39"/>
      <c r="DG172" s="39"/>
      <c r="DH172" s="39"/>
      <c r="DI172" s="39"/>
      <c r="DJ172" s="39"/>
      <c r="DK172" s="39"/>
    </row>
    <row r="173" spans="1:115" s="40" customFormat="1" ht="60">
      <c r="A173" s="12">
        <v>160</v>
      </c>
      <c r="B173" s="6"/>
      <c r="C173" s="29" t="s">
        <v>931</v>
      </c>
      <c r="D173" s="17" t="s">
        <v>1053</v>
      </c>
      <c r="E173" s="19" t="s">
        <v>933</v>
      </c>
      <c r="F173" s="20" t="s">
        <v>1054</v>
      </c>
      <c r="G173" s="22" t="s">
        <v>1055</v>
      </c>
      <c r="H173" s="21" t="s">
        <v>475</v>
      </c>
      <c r="I173" s="20"/>
      <c r="J173" s="23"/>
      <c r="K173" s="20" t="s">
        <v>1056</v>
      </c>
      <c r="L173" s="7" t="s">
        <v>1057</v>
      </c>
      <c r="M173" s="5" t="s">
        <v>476</v>
      </c>
      <c r="N173" s="22">
        <v>57570561</v>
      </c>
      <c r="O173" s="22">
        <f>N173</f>
        <v>57570561</v>
      </c>
      <c r="P173" s="22"/>
      <c r="Q173" s="22"/>
      <c r="R173" s="22"/>
      <c r="S173" s="44"/>
      <c r="T173" s="22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  <c r="BR173" s="39"/>
      <c r="BS173" s="39"/>
      <c r="BT173" s="39"/>
      <c r="BU173" s="39"/>
      <c r="BV173" s="39"/>
      <c r="BW173" s="39"/>
      <c r="BX173" s="39"/>
      <c r="BY173" s="39"/>
      <c r="BZ173" s="39"/>
      <c r="CA173" s="39"/>
      <c r="CB173" s="39"/>
      <c r="CC173" s="39"/>
      <c r="CD173" s="39"/>
      <c r="CE173" s="39"/>
      <c r="CF173" s="39"/>
      <c r="CG173" s="39"/>
      <c r="CH173" s="39"/>
      <c r="CI173" s="39"/>
      <c r="CJ173" s="39"/>
      <c r="CK173" s="39"/>
      <c r="CL173" s="39"/>
      <c r="CM173" s="39"/>
      <c r="CN173" s="39"/>
      <c r="CO173" s="39"/>
      <c r="CP173" s="39"/>
      <c r="CQ173" s="39"/>
      <c r="CR173" s="39"/>
      <c r="CS173" s="39"/>
      <c r="CT173" s="39"/>
      <c r="CU173" s="39"/>
      <c r="CV173" s="39"/>
      <c r="CW173" s="39"/>
      <c r="CX173" s="39"/>
      <c r="CY173" s="39"/>
      <c r="CZ173" s="39"/>
      <c r="DA173" s="39"/>
      <c r="DB173" s="39"/>
      <c r="DC173" s="39"/>
      <c r="DD173" s="39"/>
      <c r="DE173" s="39"/>
      <c r="DF173" s="39"/>
      <c r="DG173" s="39"/>
      <c r="DH173" s="39"/>
      <c r="DI173" s="39"/>
      <c r="DJ173" s="39"/>
      <c r="DK173" s="39"/>
    </row>
    <row r="174" spans="1:115" s="40" customFormat="1" ht="45">
      <c r="A174" s="12">
        <v>161</v>
      </c>
      <c r="B174" s="6"/>
      <c r="C174" s="29" t="s">
        <v>931</v>
      </c>
      <c r="D174" s="17" t="s">
        <v>1053</v>
      </c>
      <c r="E174" s="19" t="s">
        <v>1058</v>
      </c>
      <c r="F174" s="20" t="s">
        <v>1059</v>
      </c>
      <c r="G174" s="22" t="s">
        <v>1060</v>
      </c>
      <c r="H174" s="21" t="s">
        <v>475</v>
      </c>
      <c r="I174" s="20"/>
      <c r="J174" s="23"/>
      <c r="K174" s="20" t="s">
        <v>1056</v>
      </c>
      <c r="L174" s="7" t="s">
        <v>1061</v>
      </c>
      <c r="M174" s="5" t="s">
        <v>476</v>
      </c>
      <c r="N174" s="22">
        <v>17861000</v>
      </c>
      <c r="O174" s="22">
        <f>N174</f>
        <v>17861000</v>
      </c>
      <c r="P174" s="22"/>
      <c r="Q174" s="22"/>
      <c r="R174" s="22"/>
      <c r="S174" s="44"/>
      <c r="T174" s="22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39"/>
      <c r="BT174" s="39"/>
      <c r="BU174" s="39"/>
      <c r="BV174" s="39"/>
      <c r="BW174" s="39"/>
      <c r="BX174" s="39"/>
      <c r="BY174" s="39"/>
      <c r="BZ174" s="39"/>
      <c r="CA174" s="39"/>
      <c r="CB174" s="39"/>
      <c r="CC174" s="39"/>
      <c r="CD174" s="39"/>
      <c r="CE174" s="39"/>
      <c r="CF174" s="39"/>
      <c r="CG174" s="39"/>
      <c r="CH174" s="39"/>
      <c r="CI174" s="39"/>
      <c r="CJ174" s="39"/>
      <c r="CK174" s="39"/>
      <c r="CL174" s="39"/>
      <c r="CM174" s="39"/>
      <c r="CN174" s="39"/>
      <c r="CO174" s="39"/>
      <c r="CP174" s="39"/>
      <c r="CQ174" s="39"/>
      <c r="CR174" s="39"/>
      <c r="CS174" s="39"/>
      <c r="CT174" s="39"/>
      <c r="CU174" s="39"/>
      <c r="CV174" s="39"/>
      <c r="CW174" s="39"/>
      <c r="CX174" s="39"/>
      <c r="CY174" s="39"/>
      <c r="CZ174" s="39"/>
      <c r="DA174" s="39"/>
      <c r="DB174" s="39"/>
      <c r="DC174" s="39"/>
      <c r="DD174" s="39"/>
      <c r="DE174" s="39"/>
      <c r="DF174" s="39"/>
      <c r="DG174" s="39"/>
      <c r="DH174" s="39"/>
      <c r="DI174" s="39"/>
      <c r="DJ174" s="39"/>
      <c r="DK174" s="39"/>
    </row>
    <row r="175" spans="1:115" s="40" customFormat="1" ht="60">
      <c r="A175" s="12">
        <v>162</v>
      </c>
      <c r="B175" s="6"/>
      <c r="C175" s="29" t="s">
        <v>842</v>
      </c>
      <c r="D175" s="17" t="s">
        <v>173</v>
      </c>
      <c r="E175" s="19" t="s">
        <v>1068</v>
      </c>
      <c r="F175" s="20" t="s">
        <v>1069</v>
      </c>
      <c r="G175" s="22" t="s">
        <v>1070</v>
      </c>
      <c r="H175" s="21" t="s">
        <v>475</v>
      </c>
      <c r="I175" s="20"/>
      <c r="J175" s="23"/>
      <c r="K175" s="20" t="s">
        <v>1045</v>
      </c>
      <c r="L175" s="7" t="s">
        <v>1071</v>
      </c>
      <c r="M175" s="5" t="s">
        <v>661</v>
      </c>
      <c r="N175" s="22">
        <v>138271000</v>
      </c>
      <c r="O175" s="22"/>
      <c r="P175" s="22"/>
      <c r="Q175" s="22"/>
      <c r="R175" s="22"/>
      <c r="S175" s="44"/>
      <c r="T175" s="22">
        <f>N175</f>
        <v>138271000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  <c r="BT175" s="39"/>
      <c r="BU175" s="39"/>
      <c r="BV175" s="39"/>
      <c r="BW175" s="39"/>
      <c r="BX175" s="39"/>
      <c r="BY175" s="39"/>
      <c r="BZ175" s="39"/>
      <c r="CA175" s="39"/>
      <c r="CB175" s="39"/>
      <c r="CC175" s="39"/>
      <c r="CD175" s="39"/>
      <c r="CE175" s="39"/>
      <c r="CF175" s="39"/>
      <c r="CG175" s="39"/>
      <c r="CH175" s="39"/>
      <c r="CI175" s="39"/>
      <c r="CJ175" s="39"/>
      <c r="CK175" s="39"/>
      <c r="CL175" s="39"/>
      <c r="CM175" s="39"/>
      <c r="CN175" s="39"/>
      <c r="CO175" s="39"/>
      <c r="CP175" s="39"/>
      <c r="CQ175" s="39"/>
      <c r="CR175" s="39"/>
      <c r="CS175" s="39"/>
      <c r="CT175" s="39"/>
      <c r="CU175" s="39"/>
      <c r="CV175" s="39"/>
      <c r="CW175" s="39"/>
      <c r="CX175" s="39"/>
      <c r="CY175" s="39"/>
      <c r="CZ175" s="39"/>
      <c r="DA175" s="39"/>
      <c r="DB175" s="39"/>
      <c r="DC175" s="39"/>
      <c r="DD175" s="39"/>
      <c r="DE175" s="39"/>
      <c r="DF175" s="39"/>
      <c r="DG175" s="39"/>
      <c r="DH175" s="39"/>
      <c r="DI175" s="39"/>
      <c r="DJ175" s="39"/>
      <c r="DK175" s="39"/>
    </row>
    <row r="176" spans="1:115" s="40" customFormat="1" ht="60">
      <c r="A176" s="12">
        <v>163</v>
      </c>
      <c r="B176" s="6"/>
      <c r="C176" s="29" t="s">
        <v>1072</v>
      </c>
      <c r="D176" s="17" t="s">
        <v>1073</v>
      </c>
      <c r="E176" s="19" t="s">
        <v>1074</v>
      </c>
      <c r="F176" s="20" t="s">
        <v>1075</v>
      </c>
      <c r="G176" s="22" t="s">
        <v>1076</v>
      </c>
      <c r="H176" s="21" t="s">
        <v>475</v>
      </c>
      <c r="I176" s="20"/>
      <c r="J176" s="23"/>
      <c r="K176" s="20" t="s">
        <v>1077</v>
      </c>
      <c r="L176" s="7" t="s">
        <v>1078</v>
      </c>
      <c r="M176" s="5" t="s">
        <v>661</v>
      </c>
      <c r="N176" s="22">
        <v>23550000</v>
      </c>
      <c r="O176" s="22"/>
      <c r="P176" s="22"/>
      <c r="Q176" s="22"/>
      <c r="R176" s="22"/>
      <c r="S176" s="44"/>
      <c r="T176" s="22">
        <f>N176</f>
        <v>23550000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39"/>
      <c r="BX176" s="39"/>
      <c r="BY176" s="39"/>
      <c r="BZ176" s="39"/>
      <c r="CA176" s="39"/>
      <c r="CB176" s="39"/>
      <c r="CC176" s="39"/>
      <c r="CD176" s="39"/>
      <c r="CE176" s="39"/>
      <c r="CF176" s="39"/>
      <c r="CG176" s="39"/>
      <c r="CH176" s="39"/>
      <c r="CI176" s="39"/>
      <c r="CJ176" s="39"/>
      <c r="CK176" s="39"/>
      <c r="CL176" s="39"/>
      <c r="CM176" s="39"/>
      <c r="CN176" s="39"/>
      <c r="CO176" s="39"/>
      <c r="CP176" s="39"/>
      <c r="CQ176" s="39"/>
      <c r="CR176" s="39"/>
      <c r="CS176" s="39"/>
      <c r="CT176" s="39"/>
      <c r="CU176" s="39"/>
      <c r="CV176" s="39"/>
      <c r="CW176" s="39"/>
      <c r="CX176" s="39"/>
      <c r="CY176" s="39"/>
      <c r="CZ176" s="39"/>
      <c r="DA176" s="39"/>
      <c r="DB176" s="39"/>
      <c r="DC176" s="39"/>
      <c r="DD176" s="39"/>
      <c r="DE176" s="39"/>
      <c r="DF176" s="39"/>
      <c r="DG176" s="39"/>
      <c r="DH176" s="39"/>
      <c r="DI176" s="39"/>
      <c r="DJ176" s="39"/>
      <c r="DK176" s="39"/>
    </row>
    <row r="177" spans="1:115" s="40" customFormat="1" ht="60">
      <c r="A177" s="12">
        <v>164</v>
      </c>
      <c r="B177" s="6"/>
      <c r="C177" s="29" t="s">
        <v>1079</v>
      </c>
      <c r="D177" s="17" t="s">
        <v>1080</v>
      </c>
      <c r="E177" s="19" t="s">
        <v>1081</v>
      </c>
      <c r="F177" s="20" t="s">
        <v>1082</v>
      </c>
      <c r="G177" s="22" t="s">
        <v>1083</v>
      </c>
      <c r="H177" s="21" t="s">
        <v>475</v>
      </c>
      <c r="I177" s="20"/>
      <c r="J177" s="23"/>
      <c r="K177" s="20" t="s">
        <v>1056</v>
      </c>
      <c r="L177" s="7" t="s">
        <v>1084</v>
      </c>
      <c r="M177" s="5" t="s">
        <v>476</v>
      </c>
      <c r="N177" s="22">
        <v>5000000</v>
      </c>
      <c r="O177" s="22">
        <f>N177</f>
        <v>5000000</v>
      </c>
      <c r="P177" s="22"/>
      <c r="Q177" s="22"/>
      <c r="R177" s="22"/>
      <c r="S177" s="44"/>
      <c r="T177" s="22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</row>
    <row r="178" spans="1:115" s="40" customFormat="1" ht="75">
      <c r="A178" s="12">
        <v>165</v>
      </c>
      <c r="B178" s="6"/>
      <c r="C178" s="29" t="s">
        <v>980</v>
      </c>
      <c r="D178" s="17" t="s">
        <v>1085</v>
      </c>
      <c r="E178" s="19" t="s">
        <v>1086</v>
      </c>
      <c r="F178" s="20" t="s">
        <v>1087</v>
      </c>
      <c r="G178" s="22" t="s">
        <v>1088</v>
      </c>
      <c r="H178" s="21" t="s">
        <v>475</v>
      </c>
      <c r="I178" s="20"/>
      <c r="J178" s="23"/>
      <c r="K178" s="20" t="s">
        <v>1089</v>
      </c>
      <c r="L178" s="7" t="s">
        <v>1090</v>
      </c>
      <c r="M178" s="5" t="s">
        <v>476</v>
      </c>
      <c r="N178" s="22">
        <v>43918000</v>
      </c>
      <c r="O178" s="22">
        <f>N178</f>
        <v>43918000</v>
      </c>
      <c r="P178" s="22"/>
      <c r="Q178" s="22"/>
      <c r="R178" s="22"/>
      <c r="S178" s="44"/>
      <c r="T178" s="22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</row>
    <row r="179" spans="1:115" s="40" customFormat="1" ht="60">
      <c r="A179" s="12">
        <v>166</v>
      </c>
      <c r="B179" s="6"/>
      <c r="C179" s="29" t="s">
        <v>939</v>
      </c>
      <c r="D179" s="17" t="s">
        <v>392</v>
      </c>
      <c r="E179" s="19" t="s">
        <v>1091</v>
      </c>
      <c r="F179" s="20" t="s">
        <v>1092</v>
      </c>
      <c r="G179" s="22" t="s">
        <v>1093</v>
      </c>
      <c r="H179" s="21" t="s">
        <v>475</v>
      </c>
      <c r="I179" s="20"/>
      <c r="J179" s="23"/>
      <c r="K179" s="20" t="s">
        <v>1094</v>
      </c>
      <c r="L179" s="7" t="s">
        <v>1095</v>
      </c>
      <c r="M179" s="5" t="s">
        <v>661</v>
      </c>
      <c r="N179" s="22">
        <v>1800310419</v>
      </c>
      <c r="O179" s="22"/>
      <c r="P179" s="22"/>
      <c r="Q179" s="22"/>
      <c r="R179" s="22"/>
      <c r="S179" s="44"/>
      <c r="T179" s="22">
        <f>N179</f>
        <v>1800310419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9"/>
      <c r="BQ179" s="39"/>
      <c r="BR179" s="39"/>
      <c r="BS179" s="39"/>
      <c r="BT179" s="39"/>
      <c r="BU179" s="39"/>
      <c r="BV179" s="39"/>
      <c r="BW179" s="39"/>
      <c r="BX179" s="39"/>
      <c r="BY179" s="39"/>
      <c r="BZ179" s="39"/>
      <c r="CA179" s="39"/>
      <c r="CB179" s="39"/>
      <c r="CC179" s="39"/>
      <c r="CD179" s="39"/>
      <c r="CE179" s="39"/>
      <c r="CF179" s="39"/>
      <c r="CG179" s="39"/>
      <c r="CH179" s="39"/>
      <c r="CI179" s="39"/>
      <c r="CJ179" s="39"/>
      <c r="CK179" s="39"/>
      <c r="CL179" s="39"/>
      <c r="CM179" s="39"/>
      <c r="CN179" s="39"/>
      <c r="CO179" s="39"/>
      <c r="CP179" s="39"/>
      <c r="CQ179" s="39"/>
      <c r="CR179" s="39"/>
      <c r="CS179" s="39"/>
      <c r="CT179" s="39"/>
      <c r="CU179" s="39"/>
      <c r="CV179" s="39"/>
      <c r="CW179" s="39"/>
      <c r="CX179" s="39"/>
      <c r="CY179" s="39"/>
      <c r="CZ179" s="39"/>
      <c r="DA179" s="39"/>
      <c r="DB179" s="39"/>
      <c r="DC179" s="39"/>
      <c r="DD179" s="39"/>
      <c r="DE179" s="39"/>
      <c r="DF179" s="39"/>
      <c r="DG179" s="39"/>
      <c r="DH179" s="39"/>
      <c r="DI179" s="39"/>
      <c r="DJ179" s="39"/>
      <c r="DK179" s="39"/>
    </row>
    <row r="180" spans="1:115" s="40" customFormat="1" ht="60">
      <c r="A180" s="12">
        <v>167</v>
      </c>
      <c r="B180" s="6"/>
      <c r="C180" s="29" t="s">
        <v>952</v>
      </c>
      <c r="D180" s="17" t="s">
        <v>953</v>
      </c>
      <c r="E180" s="19" t="s">
        <v>1096</v>
      </c>
      <c r="F180" s="20" t="s">
        <v>1097</v>
      </c>
      <c r="G180" s="22" t="s">
        <v>1098</v>
      </c>
      <c r="H180" s="21" t="s">
        <v>475</v>
      </c>
      <c r="I180" s="20"/>
      <c r="J180" s="23"/>
      <c r="K180" s="20" t="s">
        <v>1099</v>
      </c>
      <c r="L180" s="7" t="s">
        <v>1100</v>
      </c>
      <c r="M180" s="5" t="s">
        <v>661</v>
      </c>
      <c r="N180" s="22">
        <v>57491705</v>
      </c>
      <c r="O180" s="22"/>
      <c r="P180" s="22"/>
      <c r="Q180" s="22"/>
      <c r="R180" s="22"/>
      <c r="S180" s="44"/>
      <c r="T180" s="22">
        <f>N180</f>
        <v>57491705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9"/>
      <c r="BQ180" s="39"/>
      <c r="BR180" s="39"/>
      <c r="BS180" s="39"/>
      <c r="BT180" s="39"/>
      <c r="BU180" s="39"/>
      <c r="BV180" s="39"/>
      <c r="BW180" s="39"/>
      <c r="BX180" s="39"/>
      <c r="BY180" s="39"/>
      <c r="BZ180" s="39"/>
      <c r="CA180" s="39"/>
      <c r="CB180" s="39"/>
      <c r="CC180" s="39"/>
      <c r="CD180" s="39"/>
      <c r="CE180" s="39"/>
      <c r="CF180" s="39"/>
      <c r="CG180" s="39"/>
      <c r="CH180" s="39"/>
      <c r="CI180" s="39"/>
      <c r="CJ180" s="39"/>
      <c r="CK180" s="39"/>
      <c r="CL180" s="39"/>
      <c r="CM180" s="39"/>
      <c r="CN180" s="39"/>
      <c r="CO180" s="39"/>
      <c r="CP180" s="39"/>
      <c r="CQ180" s="39"/>
      <c r="CR180" s="39"/>
      <c r="CS180" s="39"/>
      <c r="CT180" s="39"/>
      <c r="CU180" s="39"/>
      <c r="CV180" s="39"/>
      <c r="CW180" s="39"/>
      <c r="CX180" s="39"/>
      <c r="CY180" s="39"/>
      <c r="CZ180" s="39"/>
      <c r="DA180" s="39"/>
      <c r="DB180" s="39"/>
      <c r="DC180" s="39"/>
      <c r="DD180" s="39"/>
      <c r="DE180" s="39"/>
      <c r="DF180" s="39"/>
      <c r="DG180" s="39"/>
      <c r="DH180" s="39"/>
      <c r="DI180" s="39"/>
      <c r="DJ180" s="39"/>
      <c r="DK180" s="39"/>
    </row>
    <row r="181" spans="1:115" s="40" customFormat="1" ht="60">
      <c r="A181" s="12">
        <v>168</v>
      </c>
      <c r="B181" s="6"/>
      <c r="C181" s="29" t="s">
        <v>1101</v>
      </c>
      <c r="D181" s="17" t="s">
        <v>868</v>
      </c>
      <c r="E181" s="19" t="s">
        <v>1102</v>
      </c>
      <c r="F181" s="20" t="s">
        <v>1103</v>
      </c>
      <c r="G181" s="22" t="s">
        <v>1104</v>
      </c>
      <c r="H181" s="21" t="s">
        <v>475</v>
      </c>
      <c r="I181" s="20"/>
      <c r="J181" s="23"/>
      <c r="K181" s="20" t="s">
        <v>1105</v>
      </c>
      <c r="L181" s="7" t="s">
        <v>1106</v>
      </c>
      <c r="M181" s="5" t="s">
        <v>661</v>
      </c>
      <c r="N181" s="22">
        <v>31266300</v>
      </c>
      <c r="O181" s="22"/>
      <c r="P181" s="22"/>
      <c r="Q181" s="22"/>
      <c r="R181" s="22"/>
      <c r="S181" s="44"/>
      <c r="T181" s="22">
        <f>N181</f>
        <v>31266300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9"/>
      <c r="BQ181" s="39"/>
      <c r="BR181" s="39"/>
      <c r="BS181" s="39"/>
      <c r="BT181" s="39"/>
      <c r="BU181" s="39"/>
      <c r="BV181" s="39"/>
      <c r="BW181" s="39"/>
      <c r="BX181" s="39"/>
      <c r="BY181" s="39"/>
      <c r="BZ181" s="39"/>
      <c r="CA181" s="39"/>
      <c r="CB181" s="39"/>
      <c r="CC181" s="39"/>
      <c r="CD181" s="39"/>
      <c r="CE181" s="39"/>
      <c r="CF181" s="39"/>
      <c r="CG181" s="39"/>
      <c r="CH181" s="39"/>
      <c r="CI181" s="39"/>
      <c r="CJ181" s="39"/>
      <c r="CK181" s="39"/>
      <c r="CL181" s="39"/>
      <c r="CM181" s="39"/>
      <c r="CN181" s="39"/>
      <c r="CO181" s="39"/>
      <c r="CP181" s="39"/>
      <c r="CQ181" s="39"/>
      <c r="CR181" s="39"/>
      <c r="CS181" s="39"/>
      <c r="CT181" s="39"/>
      <c r="CU181" s="39"/>
      <c r="CV181" s="39"/>
      <c r="CW181" s="39"/>
      <c r="CX181" s="39"/>
      <c r="CY181" s="39"/>
      <c r="CZ181" s="39"/>
      <c r="DA181" s="39"/>
      <c r="DB181" s="39"/>
      <c r="DC181" s="39"/>
      <c r="DD181" s="39"/>
      <c r="DE181" s="39"/>
      <c r="DF181" s="39"/>
      <c r="DG181" s="39"/>
      <c r="DH181" s="39"/>
      <c r="DI181" s="39"/>
      <c r="DJ181" s="39"/>
      <c r="DK181" s="39"/>
    </row>
    <row r="182" spans="1:115" s="40" customFormat="1" ht="60">
      <c r="A182" s="12">
        <v>169</v>
      </c>
      <c r="B182" s="6"/>
      <c r="C182" s="29" t="s">
        <v>1118</v>
      </c>
      <c r="D182" s="17" t="s">
        <v>604</v>
      </c>
      <c r="E182" s="19" t="s">
        <v>1119</v>
      </c>
      <c r="F182" s="20" t="s">
        <v>1120</v>
      </c>
      <c r="G182" s="22" t="s">
        <v>1121</v>
      </c>
      <c r="H182" s="21" t="s">
        <v>475</v>
      </c>
      <c r="I182" s="20"/>
      <c r="J182" s="23"/>
      <c r="K182" s="20" t="s">
        <v>1122</v>
      </c>
      <c r="L182" s="7" t="s">
        <v>1107</v>
      </c>
      <c r="M182" s="5" t="s">
        <v>586</v>
      </c>
      <c r="N182" s="22">
        <v>738063526</v>
      </c>
      <c r="O182" s="22"/>
      <c r="P182" s="22"/>
      <c r="Q182" s="22">
        <f>N182</f>
        <v>738063526</v>
      </c>
      <c r="R182" s="22"/>
      <c r="S182" s="44"/>
      <c r="T182" s="22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  <c r="BT182" s="39"/>
      <c r="BU182" s="39"/>
      <c r="BV182" s="39"/>
      <c r="BW182" s="39"/>
      <c r="BX182" s="39"/>
      <c r="BY182" s="39"/>
      <c r="BZ182" s="39"/>
      <c r="CA182" s="39"/>
      <c r="CB182" s="39"/>
      <c r="CC182" s="39"/>
      <c r="CD182" s="39"/>
      <c r="CE182" s="39"/>
      <c r="CF182" s="39"/>
      <c r="CG182" s="39"/>
      <c r="CH182" s="39"/>
      <c r="CI182" s="39"/>
      <c r="CJ182" s="39"/>
      <c r="CK182" s="39"/>
      <c r="CL182" s="39"/>
      <c r="CM182" s="39"/>
      <c r="CN182" s="39"/>
      <c r="CO182" s="39"/>
      <c r="CP182" s="39"/>
      <c r="CQ182" s="39"/>
      <c r="CR182" s="39"/>
      <c r="CS182" s="39"/>
      <c r="CT182" s="39"/>
      <c r="CU182" s="39"/>
      <c r="CV182" s="39"/>
      <c r="CW182" s="39"/>
      <c r="CX182" s="39"/>
      <c r="CY182" s="39"/>
      <c r="CZ182" s="39"/>
      <c r="DA182" s="39"/>
      <c r="DB182" s="39"/>
      <c r="DC182" s="39"/>
      <c r="DD182" s="39"/>
      <c r="DE182" s="39"/>
      <c r="DF182" s="39"/>
      <c r="DG182" s="39"/>
      <c r="DH182" s="39"/>
      <c r="DI182" s="39"/>
      <c r="DJ182" s="39"/>
      <c r="DK182" s="39"/>
    </row>
    <row r="183" spans="1:115" s="40" customFormat="1" ht="60">
      <c r="A183" s="12">
        <v>170</v>
      </c>
      <c r="B183" s="6"/>
      <c r="C183" s="29" t="s">
        <v>1110</v>
      </c>
      <c r="D183" s="17" t="s">
        <v>953</v>
      </c>
      <c r="E183" s="19" t="s">
        <v>1111</v>
      </c>
      <c r="F183" s="20" t="s">
        <v>1112</v>
      </c>
      <c r="G183" s="22" t="s">
        <v>1109</v>
      </c>
      <c r="H183" s="21" t="s">
        <v>475</v>
      </c>
      <c r="I183" s="20"/>
      <c r="J183" s="23"/>
      <c r="K183" s="20">
        <v>44106</v>
      </c>
      <c r="L183" s="7" t="s">
        <v>1108</v>
      </c>
      <c r="M183" s="5" t="s">
        <v>661</v>
      </c>
      <c r="N183" s="22">
        <v>17500000</v>
      </c>
      <c r="O183" s="22"/>
      <c r="P183" s="22"/>
      <c r="Q183" s="22"/>
      <c r="R183" s="22"/>
      <c r="S183" s="44"/>
      <c r="T183" s="22">
        <v>17500000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9"/>
      <c r="BR183" s="39"/>
      <c r="BS183" s="39"/>
      <c r="BT183" s="39"/>
      <c r="BU183" s="39"/>
      <c r="BV183" s="39"/>
      <c r="BW183" s="39"/>
      <c r="BX183" s="39"/>
      <c r="BY183" s="39"/>
      <c r="BZ183" s="39"/>
      <c r="CA183" s="39"/>
      <c r="CB183" s="39"/>
      <c r="CC183" s="39"/>
      <c r="CD183" s="39"/>
      <c r="CE183" s="39"/>
      <c r="CF183" s="39"/>
      <c r="CG183" s="39"/>
      <c r="CH183" s="39"/>
      <c r="CI183" s="39"/>
      <c r="CJ183" s="39"/>
      <c r="CK183" s="39"/>
      <c r="CL183" s="39"/>
      <c r="CM183" s="39"/>
      <c r="CN183" s="39"/>
      <c r="CO183" s="39"/>
      <c r="CP183" s="39"/>
      <c r="CQ183" s="39"/>
      <c r="CR183" s="39"/>
      <c r="CS183" s="39"/>
      <c r="CT183" s="39"/>
      <c r="CU183" s="39"/>
      <c r="CV183" s="39"/>
      <c r="CW183" s="39"/>
      <c r="CX183" s="39"/>
      <c r="CY183" s="39"/>
      <c r="CZ183" s="39"/>
      <c r="DA183" s="39"/>
      <c r="DB183" s="39"/>
      <c r="DC183" s="39"/>
      <c r="DD183" s="39"/>
      <c r="DE183" s="39"/>
      <c r="DF183" s="39"/>
      <c r="DG183" s="39"/>
      <c r="DH183" s="39"/>
      <c r="DI183" s="39"/>
      <c r="DJ183" s="39"/>
      <c r="DK183" s="39"/>
    </row>
    <row r="184" spans="1:115" s="40" customFormat="1" ht="60">
      <c r="A184" s="12">
        <v>171</v>
      </c>
      <c r="B184" s="6"/>
      <c r="C184" s="29" t="s">
        <v>1047</v>
      </c>
      <c r="D184" s="17" t="s">
        <v>1113</v>
      </c>
      <c r="E184" s="19" t="s">
        <v>1114</v>
      </c>
      <c r="F184" s="20" t="s">
        <v>1115</v>
      </c>
      <c r="G184" s="22" t="s">
        <v>1116</v>
      </c>
      <c r="H184" s="21" t="s">
        <v>475</v>
      </c>
      <c r="I184" s="20"/>
      <c r="J184" s="23"/>
      <c r="K184" s="20">
        <v>44106</v>
      </c>
      <c r="L184" s="7" t="s">
        <v>1117</v>
      </c>
      <c r="M184" s="5" t="s">
        <v>661</v>
      </c>
      <c r="N184" s="22">
        <v>10695000</v>
      </c>
      <c r="O184" s="22"/>
      <c r="P184" s="22"/>
      <c r="Q184" s="22"/>
      <c r="R184" s="22"/>
      <c r="S184" s="44"/>
      <c r="T184" s="22">
        <v>10695000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39"/>
      <c r="BT184" s="39"/>
      <c r="BU184" s="39"/>
      <c r="BV184" s="39"/>
      <c r="BW184" s="39"/>
      <c r="BX184" s="39"/>
      <c r="BY184" s="39"/>
      <c r="BZ184" s="39"/>
      <c r="CA184" s="39"/>
      <c r="CB184" s="39"/>
      <c r="CC184" s="39"/>
      <c r="CD184" s="39"/>
      <c r="CE184" s="39"/>
      <c r="CF184" s="39"/>
      <c r="CG184" s="39"/>
      <c r="CH184" s="39"/>
      <c r="CI184" s="39"/>
      <c r="CJ184" s="39"/>
      <c r="CK184" s="39"/>
      <c r="CL184" s="39"/>
      <c r="CM184" s="39"/>
      <c r="CN184" s="39"/>
      <c r="CO184" s="39"/>
      <c r="CP184" s="39"/>
      <c r="CQ184" s="39"/>
      <c r="CR184" s="39"/>
      <c r="CS184" s="39"/>
      <c r="CT184" s="39"/>
      <c r="CU184" s="39"/>
      <c r="CV184" s="39"/>
      <c r="CW184" s="39"/>
      <c r="CX184" s="39"/>
      <c r="CY184" s="39"/>
      <c r="CZ184" s="39"/>
      <c r="DA184" s="39"/>
      <c r="DB184" s="39"/>
      <c r="DC184" s="39"/>
      <c r="DD184" s="39"/>
      <c r="DE184" s="39"/>
      <c r="DF184" s="39"/>
      <c r="DG184" s="39"/>
      <c r="DH184" s="39"/>
      <c r="DI184" s="39"/>
      <c r="DJ184" s="39"/>
      <c r="DK184" s="39"/>
    </row>
    <row r="185" spans="1:115" s="40" customFormat="1" ht="45">
      <c r="A185" s="12">
        <v>172</v>
      </c>
      <c r="B185" s="6"/>
      <c r="C185" s="29" t="s">
        <v>880</v>
      </c>
      <c r="D185" s="17" t="s">
        <v>406</v>
      </c>
      <c r="E185" s="19" t="s">
        <v>1123</v>
      </c>
      <c r="F185" s="20" t="s">
        <v>882</v>
      </c>
      <c r="G185" s="22" t="s">
        <v>1124</v>
      </c>
      <c r="H185" s="21" t="s">
        <v>475</v>
      </c>
      <c r="I185" s="20"/>
      <c r="J185" s="23"/>
      <c r="K185" s="60">
        <v>44107</v>
      </c>
      <c r="L185" s="20" t="s">
        <v>1125</v>
      </c>
      <c r="M185" s="5" t="s">
        <v>661</v>
      </c>
      <c r="N185" s="22">
        <v>9150000</v>
      </c>
      <c r="O185" s="22"/>
      <c r="P185" s="22"/>
      <c r="Q185" s="22"/>
      <c r="R185" s="22"/>
      <c r="S185" s="44"/>
      <c r="T185" s="22">
        <f>N185</f>
        <v>9150000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39"/>
      <c r="CD185" s="39"/>
      <c r="CE185" s="39"/>
      <c r="CF185" s="39"/>
      <c r="CG185" s="39"/>
      <c r="CH185" s="39"/>
      <c r="CI185" s="39"/>
      <c r="CJ185" s="39"/>
      <c r="CK185" s="39"/>
      <c r="CL185" s="39"/>
      <c r="CM185" s="39"/>
      <c r="CN185" s="39"/>
      <c r="CO185" s="39"/>
      <c r="CP185" s="39"/>
      <c r="CQ185" s="39"/>
      <c r="CR185" s="39"/>
      <c r="CS185" s="39"/>
      <c r="CT185" s="39"/>
      <c r="CU185" s="39"/>
      <c r="CV185" s="39"/>
      <c r="CW185" s="39"/>
      <c r="CX185" s="39"/>
      <c r="CY185" s="39"/>
      <c r="CZ185" s="39"/>
      <c r="DA185" s="39"/>
      <c r="DB185" s="39"/>
      <c r="DC185" s="39"/>
      <c r="DD185" s="39"/>
      <c r="DE185" s="39"/>
      <c r="DF185" s="39"/>
      <c r="DG185" s="39"/>
      <c r="DH185" s="39"/>
      <c r="DI185" s="39"/>
      <c r="DJ185" s="39"/>
      <c r="DK185" s="39"/>
    </row>
    <row r="186" spans="1:115" s="40" customFormat="1" ht="60">
      <c r="A186" s="12">
        <v>173</v>
      </c>
      <c r="B186" s="6"/>
      <c r="C186" s="29" t="s">
        <v>679</v>
      </c>
      <c r="D186" s="17" t="s">
        <v>680</v>
      </c>
      <c r="E186" s="19" t="s">
        <v>97</v>
      </c>
      <c r="F186" s="20" t="s">
        <v>1126</v>
      </c>
      <c r="G186" s="22" t="s">
        <v>1127</v>
      </c>
      <c r="H186" s="21" t="s">
        <v>475</v>
      </c>
      <c r="I186" s="20"/>
      <c r="J186" s="23"/>
      <c r="K186" s="61" t="s">
        <v>1128</v>
      </c>
      <c r="L186" s="20" t="s">
        <v>1129</v>
      </c>
      <c r="M186" s="5" t="s">
        <v>538</v>
      </c>
      <c r="N186" s="22">
        <v>50500000</v>
      </c>
      <c r="O186" s="22"/>
      <c r="P186" s="22">
        <f>N186</f>
        <v>50500000</v>
      </c>
      <c r="Q186" s="22"/>
      <c r="R186" s="22"/>
      <c r="S186" s="44"/>
      <c r="T186" s="22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9"/>
      <c r="BQ186" s="39"/>
      <c r="BR186" s="39"/>
      <c r="BS186" s="39"/>
      <c r="BT186" s="39"/>
      <c r="BU186" s="39"/>
      <c r="BV186" s="39"/>
      <c r="BW186" s="39"/>
      <c r="BX186" s="39"/>
      <c r="BY186" s="39"/>
      <c r="BZ186" s="39"/>
      <c r="CA186" s="39"/>
      <c r="CB186" s="39"/>
      <c r="CC186" s="39"/>
      <c r="CD186" s="39"/>
      <c r="CE186" s="39"/>
      <c r="CF186" s="39"/>
      <c r="CG186" s="39"/>
      <c r="CH186" s="39"/>
      <c r="CI186" s="39"/>
      <c r="CJ186" s="39"/>
      <c r="CK186" s="39"/>
      <c r="CL186" s="39"/>
      <c r="CM186" s="39"/>
      <c r="CN186" s="39"/>
      <c r="CO186" s="39"/>
      <c r="CP186" s="39"/>
      <c r="CQ186" s="39"/>
      <c r="CR186" s="39"/>
      <c r="CS186" s="39"/>
      <c r="CT186" s="39"/>
      <c r="CU186" s="39"/>
      <c r="CV186" s="39"/>
      <c r="CW186" s="39"/>
      <c r="CX186" s="39"/>
      <c r="CY186" s="39"/>
      <c r="CZ186" s="39"/>
      <c r="DA186" s="39"/>
      <c r="DB186" s="39"/>
      <c r="DC186" s="39"/>
      <c r="DD186" s="39"/>
      <c r="DE186" s="39"/>
      <c r="DF186" s="39"/>
      <c r="DG186" s="39"/>
      <c r="DH186" s="39"/>
      <c r="DI186" s="39"/>
      <c r="DJ186" s="39"/>
      <c r="DK186" s="39"/>
    </row>
    <row r="187" spans="1:115" s="40" customFormat="1" ht="60">
      <c r="A187" s="12">
        <v>174</v>
      </c>
      <c r="B187" s="6"/>
      <c r="C187" s="29" t="s">
        <v>679</v>
      </c>
      <c r="D187" s="17" t="s">
        <v>680</v>
      </c>
      <c r="E187" s="19" t="s">
        <v>1130</v>
      </c>
      <c r="F187" s="20" t="s">
        <v>1131</v>
      </c>
      <c r="G187" s="22" t="s">
        <v>1132</v>
      </c>
      <c r="H187" s="21" t="s">
        <v>475</v>
      </c>
      <c r="I187" s="20"/>
      <c r="J187" s="23"/>
      <c r="K187" s="61" t="s">
        <v>1128</v>
      </c>
      <c r="L187" s="20" t="s">
        <v>1133</v>
      </c>
      <c r="M187" s="5" t="s">
        <v>538</v>
      </c>
      <c r="N187" s="22">
        <v>53000000</v>
      </c>
      <c r="O187" s="22"/>
      <c r="P187" s="22">
        <f>N187</f>
        <v>53000000</v>
      </c>
      <c r="Q187" s="22"/>
      <c r="R187" s="22"/>
      <c r="S187" s="44"/>
      <c r="T187" s="22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9"/>
      <c r="BQ187" s="39"/>
      <c r="BR187" s="39"/>
      <c r="BS187" s="39"/>
      <c r="BT187" s="39"/>
      <c r="BU187" s="39"/>
      <c r="BV187" s="39"/>
      <c r="BW187" s="39"/>
      <c r="BX187" s="39"/>
      <c r="BY187" s="39"/>
      <c r="BZ187" s="39"/>
      <c r="CA187" s="39"/>
      <c r="CB187" s="39"/>
      <c r="CC187" s="39"/>
      <c r="CD187" s="39"/>
      <c r="CE187" s="39"/>
      <c r="CF187" s="39"/>
      <c r="CG187" s="39"/>
      <c r="CH187" s="39"/>
      <c r="CI187" s="39"/>
      <c r="CJ187" s="39"/>
      <c r="CK187" s="39"/>
      <c r="CL187" s="39"/>
      <c r="CM187" s="39"/>
      <c r="CN187" s="39"/>
      <c r="CO187" s="39"/>
      <c r="CP187" s="39"/>
      <c r="CQ187" s="39"/>
      <c r="CR187" s="39"/>
      <c r="CS187" s="39"/>
      <c r="CT187" s="39"/>
      <c r="CU187" s="39"/>
      <c r="CV187" s="39"/>
      <c r="CW187" s="39"/>
      <c r="CX187" s="39"/>
      <c r="CY187" s="39"/>
      <c r="CZ187" s="39"/>
      <c r="DA187" s="39"/>
      <c r="DB187" s="39"/>
      <c r="DC187" s="39"/>
      <c r="DD187" s="39"/>
      <c r="DE187" s="39"/>
      <c r="DF187" s="39"/>
      <c r="DG187" s="39"/>
      <c r="DH187" s="39"/>
      <c r="DI187" s="39"/>
      <c r="DJ187" s="39"/>
      <c r="DK187" s="39"/>
    </row>
    <row r="188" spans="1:115" s="40" customFormat="1" ht="75">
      <c r="A188" s="12">
        <v>175</v>
      </c>
      <c r="B188" s="6"/>
      <c r="C188" s="29" t="s">
        <v>1134</v>
      </c>
      <c r="D188" s="17" t="s">
        <v>1135</v>
      </c>
      <c r="E188" s="19" t="s">
        <v>1137</v>
      </c>
      <c r="F188" s="20" t="s">
        <v>1136</v>
      </c>
      <c r="G188" s="22" t="s">
        <v>1138</v>
      </c>
      <c r="H188" s="21" t="s">
        <v>475</v>
      </c>
      <c r="I188" s="20"/>
      <c r="J188" s="23"/>
      <c r="K188" s="61" t="s">
        <v>1139</v>
      </c>
      <c r="L188" s="20" t="s">
        <v>1140</v>
      </c>
      <c r="M188" s="5" t="s">
        <v>396</v>
      </c>
      <c r="N188" s="22">
        <v>292203841</v>
      </c>
      <c r="O188" s="22"/>
      <c r="P188" s="22"/>
      <c r="Q188" s="22"/>
      <c r="R188" s="22">
        <f>N188</f>
        <v>292203841</v>
      </c>
      <c r="S188" s="44"/>
      <c r="T188" s="22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39"/>
      <c r="BQ188" s="39"/>
      <c r="BR188" s="39"/>
      <c r="BS188" s="39"/>
      <c r="BT188" s="39"/>
      <c r="BU188" s="39"/>
      <c r="BV188" s="39"/>
      <c r="BW188" s="39"/>
      <c r="BX188" s="39"/>
      <c r="BY188" s="39"/>
      <c r="BZ188" s="39"/>
      <c r="CA188" s="39"/>
      <c r="CB188" s="39"/>
      <c r="CC188" s="39"/>
      <c r="CD188" s="39"/>
      <c r="CE188" s="39"/>
      <c r="CF188" s="39"/>
      <c r="CG188" s="39"/>
      <c r="CH188" s="39"/>
      <c r="CI188" s="39"/>
      <c r="CJ188" s="39"/>
      <c r="CK188" s="39"/>
      <c r="CL188" s="39"/>
      <c r="CM188" s="39"/>
      <c r="CN188" s="39"/>
      <c r="CO188" s="39"/>
      <c r="CP188" s="39"/>
      <c r="CQ188" s="39"/>
      <c r="CR188" s="39"/>
      <c r="CS188" s="39"/>
      <c r="CT188" s="39"/>
      <c r="CU188" s="39"/>
      <c r="CV188" s="39"/>
      <c r="CW188" s="39"/>
      <c r="CX188" s="39"/>
      <c r="CY188" s="39"/>
      <c r="CZ188" s="39"/>
      <c r="DA188" s="39"/>
      <c r="DB188" s="39"/>
      <c r="DC188" s="39"/>
      <c r="DD188" s="39"/>
      <c r="DE188" s="39"/>
      <c r="DF188" s="39"/>
      <c r="DG188" s="39"/>
      <c r="DH188" s="39"/>
      <c r="DI188" s="39"/>
      <c r="DJ188" s="39"/>
      <c r="DK188" s="39"/>
    </row>
    <row r="189" spans="1:115" s="40" customFormat="1" ht="60">
      <c r="A189" s="12">
        <v>176</v>
      </c>
      <c r="B189" s="6"/>
      <c r="C189" s="29" t="s">
        <v>1101</v>
      </c>
      <c r="D189" s="17" t="s">
        <v>868</v>
      </c>
      <c r="E189" s="19" t="s">
        <v>1102</v>
      </c>
      <c r="F189" s="20" t="s">
        <v>1161</v>
      </c>
      <c r="G189" s="22" t="s">
        <v>1162</v>
      </c>
      <c r="H189" s="21" t="s">
        <v>475</v>
      </c>
      <c r="I189" s="20"/>
      <c r="J189" s="23"/>
      <c r="K189" s="61">
        <v>43989</v>
      </c>
      <c r="L189" s="20" t="s">
        <v>1163</v>
      </c>
      <c r="M189" s="5" t="s">
        <v>661</v>
      </c>
      <c r="N189" s="22">
        <v>681659471</v>
      </c>
      <c r="O189" s="22"/>
      <c r="P189" s="22"/>
      <c r="Q189" s="22"/>
      <c r="R189" s="22"/>
      <c r="S189" s="44"/>
      <c r="T189" s="22">
        <f>N189</f>
        <v>681659471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9"/>
      <c r="BQ189" s="39"/>
      <c r="BR189" s="39"/>
      <c r="BS189" s="39"/>
      <c r="BT189" s="39"/>
      <c r="BU189" s="39"/>
      <c r="BV189" s="39"/>
      <c r="BW189" s="39"/>
      <c r="BX189" s="39"/>
      <c r="BY189" s="39"/>
      <c r="BZ189" s="39"/>
      <c r="CA189" s="39"/>
      <c r="CB189" s="39"/>
      <c r="CC189" s="39"/>
      <c r="CD189" s="39"/>
      <c r="CE189" s="39"/>
      <c r="CF189" s="39"/>
      <c r="CG189" s="39"/>
      <c r="CH189" s="39"/>
      <c r="CI189" s="39"/>
      <c r="CJ189" s="39"/>
      <c r="CK189" s="39"/>
      <c r="CL189" s="39"/>
      <c r="CM189" s="39"/>
      <c r="CN189" s="39"/>
      <c r="CO189" s="39"/>
      <c r="CP189" s="39"/>
      <c r="CQ189" s="39"/>
      <c r="CR189" s="39"/>
      <c r="CS189" s="39"/>
      <c r="CT189" s="39"/>
      <c r="CU189" s="39"/>
      <c r="CV189" s="39"/>
      <c r="CW189" s="39"/>
      <c r="CX189" s="39"/>
      <c r="CY189" s="39"/>
      <c r="CZ189" s="39"/>
      <c r="DA189" s="39"/>
      <c r="DB189" s="39"/>
      <c r="DC189" s="39"/>
      <c r="DD189" s="39"/>
      <c r="DE189" s="39"/>
      <c r="DF189" s="39"/>
      <c r="DG189" s="39"/>
      <c r="DH189" s="39"/>
      <c r="DI189" s="39"/>
      <c r="DJ189" s="39"/>
      <c r="DK189" s="39"/>
    </row>
    <row r="190" spans="1:115" s="40" customFormat="1" ht="60">
      <c r="A190" s="12">
        <v>177</v>
      </c>
      <c r="B190" s="6"/>
      <c r="C190" s="29" t="s">
        <v>368</v>
      </c>
      <c r="D190" s="17" t="s">
        <v>1141</v>
      </c>
      <c r="E190" s="19" t="s">
        <v>1142</v>
      </c>
      <c r="F190" s="20" t="s">
        <v>1143</v>
      </c>
      <c r="G190" s="22" t="s">
        <v>1144</v>
      </c>
      <c r="H190" s="21" t="s">
        <v>475</v>
      </c>
      <c r="I190" s="20"/>
      <c r="J190" s="23"/>
      <c r="K190" s="61" t="s">
        <v>1145</v>
      </c>
      <c r="L190" s="20" t="s">
        <v>1146</v>
      </c>
      <c r="M190" s="5" t="s">
        <v>476</v>
      </c>
      <c r="N190" s="22">
        <v>40000000</v>
      </c>
      <c r="O190" s="22">
        <f>N190</f>
        <v>40000000</v>
      </c>
      <c r="P190" s="22"/>
      <c r="Q190" s="22"/>
      <c r="R190" s="22"/>
      <c r="S190" s="44"/>
      <c r="T190" s="22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9"/>
      <c r="BQ190" s="39"/>
      <c r="BR190" s="39"/>
      <c r="BS190" s="39"/>
      <c r="BT190" s="39"/>
      <c r="BU190" s="39"/>
      <c r="BV190" s="39"/>
      <c r="BW190" s="39"/>
      <c r="BX190" s="39"/>
      <c r="BY190" s="39"/>
      <c r="BZ190" s="39"/>
      <c r="CA190" s="39"/>
      <c r="CB190" s="39"/>
      <c r="CC190" s="39"/>
      <c r="CD190" s="39"/>
      <c r="CE190" s="39"/>
      <c r="CF190" s="39"/>
      <c r="CG190" s="39"/>
      <c r="CH190" s="39"/>
      <c r="CI190" s="39"/>
      <c r="CJ190" s="39"/>
      <c r="CK190" s="39"/>
      <c r="CL190" s="39"/>
      <c r="CM190" s="39"/>
      <c r="CN190" s="39"/>
      <c r="CO190" s="39"/>
      <c r="CP190" s="39"/>
      <c r="CQ190" s="39"/>
      <c r="CR190" s="39"/>
      <c r="CS190" s="39"/>
      <c r="CT190" s="39"/>
      <c r="CU190" s="39"/>
      <c r="CV190" s="39"/>
      <c r="CW190" s="39"/>
      <c r="CX190" s="39"/>
      <c r="CY190" s="39"/>
      <c r="CZ190" s="39"/>
      <c r="DA190" s="39"/>
      <c r="DB190" s="39"/>
      <c r="DC190" s="39"/>
      <c r="DD190" s="39"/>
      <c r="DE190" s="39"/>
      <c r="DF190" s="39"/>
      <c r="DG190" s="39"/>
      <c r="DH190" s="39"/>
      <c r="DI190" s="39"/>
      <c r="DJ190" s="39"/>
      <c r="DK190" s="39"/>
    </row>
    <row r="191" spans="1:115" s="40" customFormat="1" ht="60">
      <c r="A191" s="12">
        <v>178</v>
      </c>
      <c r="B191" s="6"/>
      <c r="C191" s="29" t="s">
        <v>1147</v>
      </c>
      <c r="D191" s="17" t="s">
        <v>1080</v>
      </c>
      <c r="E191" s="19" t="s">
        <v>1148</v>
      </c>
      <c r="F191" s="20" t="s">
        <v>1149</v>
      </c>
      <c r="G191" s="22" t="s">
        <v>1150</v>
      </c>
      <c r="H191" s="21" t="s">
        <v>475</v>
      </c>
      <c r="I191" s="20"/>
      <c r="J191" s="23"/>
      <c r="K191" s="61" t="s">
        <v>1151</v>
      </c>
      <c r="L191" s="20" t="s">
        <v>1152</v>
      </c>
      <c r="M191" s="5" t="s">
        <v>476</v>
      </c>
      <c r="N191" s="22">
        <v>2128829615</v>
      </c>
      <c r="O191" s="22">
        <f>N191</f>
        <v>2128829615</v>
      </c>
      <c r="P191" s="22"/>
      <c r="Q191" s="22"/>
      <c r="R191" s="22"/>
      <c r="S191" s="44"/>
      <c r="T191" s="22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9"/>
      <c r="BQ191" s="39"/>
      <c r="BR191" s="39"/>
      <c r="BS191" s="39"/>
      <c r="BT191" s="39"/>
      <c r="BU191" s="39"/>
      <c r="BV191" s="39"/>
      <c r="BW191" s="39"/>
      <c r="BX191" s="39"/>
      <c r="BY191" s="39"/>
      <c r="BZ191" s="39"/>
      <c r="CA191" s="39"/>
      <c r="CB191" s="39"/>
      <c r="CC191" s="39"/>
      <c r="CD191" s="39"/>
      <c r="CE191" s="39"/>
      <c r="CF191" s="39"/>
      <c r="CG191" s="39"/>
      <c r="CH191" s="39"/>
      <c r="CI191" s="39"/>
      <c r="CJ191" s="39"/>
      <c r="CK191" s="39"/>
      <c r="CL191" s="39"/>
      <c r="CM191" s="39"/>
      <c r="CN191" s="39"/>
      <c r="CO191" s="39"/>
      <c r="CP191" s="39"/>
      <c r="CQ191" s="39"/>
      <c r="CR191" s="39"/>
      <c r="CS191" s="39"/>
      <c r="CT191" s="39"/>
      <c r="CU191" s="39"/>
      <c r="CV191" s="39"/>
      <c r="CW191" s="39"/>
      <c r="CX191" s="39"/>
      <c r="CY191" s="39"/>
      <c r="CZ191" s="39"/>
      <c r="DA191" s="39"/>
      <c r="DB191" s="39"/>
      <c r="DC191" s="39"/>
      <c r="DD191" s="39"/>
      <c r="DE191" s="39"/>
      <c r="DF191" s="39"/>
      <c r="DG191" s="39"/>
      <c r="DH191" s="39"/>
      <c r="DI191" s="39"/>
      <c r="DJ191" s="39"/>
      <c r="DK191" s="39"/>
    </row>
    <row r="192" spans="1:115" s="40" customFormat="1" ht="45">
      <c r="A192" s="12">
        <v>179</v>
      </c>
      <c r="B192" s="6"/>
      <c r="C192" s="63" t="s">
        <v>931</v>
      </c>
      <c r="D192" s="17" t="s">
        <v>1153</v>
      </c>
      <c r="E192" s="19" t="s">
        <v>1154</v>
      </c>
      <c r="F192" s="20" t="s">
        <v>1155</v>
      </c>
      <c r="G192" s="22" t="s">
        <v>802</v>
      </c>
      <c r="H192" s="21" t="s">
        <v>475</v>
      </c>
      <c r="I192" s="20"/>
      <c r="J192" s="23"/>
      <c r="K192" s="61" t="s">
        <v>1145</v>
      </c>
      <c r="L192" s="20" t="s">
        <v>1156</v>
      </c>
      <c r="M192" s="5" t="s">
        <v>476</v>
      </c>
      <c r="N192" s="22">
        <v>612423947</v>
      </c>
      <c r="O192" s="22">
        <f>N192</f>
        <v>612423947</v>
      </c>
      <c r="P192" s="22"/>
      <c r="Q192" s="22"/>
      <c r="R192" s="22"/>
      <c r="S192" s="44"/>
      <c r="T192" s="22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9"/>
      <c r="BQ192" s="39"/>
      <c r="BR192" s="39"/>
      <c r="BS192" s="39"/>
      <c r="BT192" s="39"/>
      <c r="BU192" s="39"/>
      <c r="BV192" s="39"/>
      <c r="BW192" s="39"/>
      <c r="BX192" s="39"/>
      <c r="BY192" s="39"/>
      <c r="BZ192" s="39"/>
      <c r="CA192" s="39"/>
      <c r="CB192" s="39"/>
      <c r="CC192" s="39"/>
      <c r="CD192" s="39"/>
      <c r="CE192" s="39"/>
      <c r="CF192" s="39"/>
      <c r="CG192" s="39"/>
      <c r="CH192" s="39"/>
      <c r="CI192" s="39"/>
      <c r="CJ192" s="39"/>
      <c r="CK192" s="39"/>
      <c r="CL192" s="39"/>
      <c r="CM192" s="39"/>
      <c r="CN192" s="39"/>
      <c r="CO192" s="39"/>
      <c r="CP192" s="39"/>
      <c r="CQ192" s="39"/>
      <c r="CR192" s="39"/>
      <c r="CS192" s="39"/>
      <c r="CT192" s="39"/>
      <c r="CU192" s="39"/>
      <c r="CV192" s="39"/>
      <c r="CW192" s="39"/>
      <c r="CX192" s="39"/>
      <c r="CY192" s="39"/>
      <c r="CZ192" s="39"/>
      <c r="DA192" s="39"/>
      <c r="DB192" s="39"/>
      <c r="DC192" s="39"/>
      <c r="DD192" s="39"/>
      <c r="DE192" s="39"/>
      <c r="DF192" s="39"/>
      <c r="DG192" s="39"/>
      <c r="DH192" s="39"/>
      <c r="DI192" s="39"/>
      <c r="DJ192" s="39"/>
      <c r="DK192" s="39"/>
    </row>
    <row r="193" spans="1:115" s="40" customFormat="1" ht="60">
      <c r="A193" s="12">
        <v>180</v>
      </c>
      <c r="B193" s="6"/>
      <c r="C193" s="29" t="s">
        <v>1165</v>
      </c>
      <c r="D193" s="17" t="s">
        <v>1035</v>
      </c>
      <c r="E193" s="19" t="s">
        <v>1157</v>
      </c>
      <c r="F193" s="20" t="s">
        <v>1158</v>
      </c>
      <c r="G193" s="22" t="s">
        <v>1159</v>
      </c>
      <c r="H193" s="21" t="s">
        <v>475</v>
      </c>
      <c r="I193" s="20"/>
      <c r="J193" s="23"/>
      <c r="K193" s="61" t="s">
        <v>1145</v>
      </c>
      <c r="L193" s="20" t="s">
        <v>1160</v>
      </c>
      <c r="M193" s="5" t="s">
        <v>476</v>
      </c>
      <c r="N193" s="22">
        <v>382784430</v>
      </c>
      <c r="O193" s="22">
        <f>N193</f>
        <v>382784430</v>
      </c>
      <c r="P193" s="22"/>
      <c r="Q193" s="22"/>
      <c r="R193" s="22"/>
      <c r="S193" s="44"/>
      <c r="T193" s="22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9"/>
      <c r="BQ193" s="39"/>
      <c r="BR193" s="39"/>
      <c r="BS193" s="39"/>
      <c r="BT193" s="39"/>
      <c r="BU193" s="39"/>
      <c r="BV193" s="39"/>
      <c r="BW193" s="39"/>
      <c r="BX193" s="39"/>
      <c r="BY193" s="39"/>
      <c r="BZ193" s="39"/>
      <c r="CA193" s="39"/>
      <c r="CB193" s="39"/>
      <c r="CC193" s="39"/>
      <c r="CD193" s="39"/>
      <c r="CE193" s="39"/>
      <c r="CF193" s="39"/>
      <c r="CG193" s="39"/>
      <c r="CH193" s="39"/>
      <c r="CI193" s="39"/>
      <c r="CJ193" s="39"/>
      <c r="CK193" s="39"/>
      <c r="CL193" s="39"/>
      <c r="CM193" s="39"/>
      <c r="CN193" s="39"/>
      <c r="CO193" s="39"/>
      <c r="CP193" s="39"/>
      <c r="CQ193" s="39"/>
      <c r="CR193" s="39"/>
      <c r="CS193" s="39"/>
      <c r="CT193" s="39"/>
      <c r="CU193" s="39"/>
      <c r="CV193" s="39"/>
      <c r="CW193" s="39"/>
      <c r="CX193" s="39"/>
      <c r="CY193" s="39"/>
      <c r="CZ193" s="39"/>
      <c r="DA193" s="39"/>
      <c r="DB193" s="39"/>
      <c r="DC193" s="39"/>
      <c r="DD193" s="39"/>
      <c r="DE193" s="39"/>
      <c r="DF193" s="39"/>
      <c r="DG193" s="39"/>
      <c r="DH193" s="39"/>
      <c r="DI193" s="39"/>
      <c r="DJ193" s="39"/>
      <c r="DK193" s="39"/>
    </row>
    <row r="194" spans="1:115" s="40" customFormat="1" ht="60">
      <c r="A194" s="12">
        <v>181</v>
      </c>
      <c r="B194" s="6"/>
      <c r="C194" s="29" t="s">
        <v>1167</v>
      </c>
      <c r="D194" s="17" t="s">
        <v>1168</v>
      </c>
      <c r="E194" s="19" t="s">
        <v>1169</v>
      </c>
      <c r="F194" s="20" t="s">
        <v>1170</v>
      </c>
      <c r="G194" s="22" t="s">
        <v>1171</v>
      </c>
      <c r="H194" s="21" t="s">
        <v>475</v>
      </c>
      <c r="I194" s="20"/>
      <c r="J194" s="23"/>
      <c r="K194" s="61" t="s">
        <v>1166</v>
      </c>
      <c r="L194" s="20" t="s">
        <v>1172</v>
      </c>
      <c r="M194" s="5" t="s">
        <v>476</v>
      </c>
      <c r="N194" s="22">
        <v>113099000</v>
      </c>
      <c r="O194" s="22">
        <f>N194</f>
        <v>113099000</v>
      </c>
      <c r="P194" s="22"/>
      <c r="Q194" s="22"/>
      <c r="R194" s="22"/>
      <c r="S194" s="44"/>
      <c r="T194" s="22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9"/>
      <c r="BQ194" s="39"/>
      <c r="BR194" s="39"/>
      <c r="BS194" s="39"/>
      <c r="BT194" s="39"/>
      <c r="BU194" s="39"/>
      <c r="BV194" s="39"/>
      <c r="BW194" s="39"/>
      <c r="BX194" s="39"/>
      <c r="BY194" s="39"/>
      <c r="BZ194" s="39"/>
      <c r="CA194" s="39"/>
      <c r="CB194" s="39"/>
      <c r="CC194" s="39"/>
      <c r="CD194" s="39"/>
      <c r="CE194" s="39"/>
      <c r="CF194" s="39"/>
      <c r="CG194" s="39"/>
      <c r="CH194" s="39"/>
      <c r="CI194" s="39"/>
      <c r="CJ194" s="39"/>
      <c r="CK194" s="39"/>
      <c r="CL194" s="39"/>
      <c r="CM194" s="39"/>
      <c r="CN194" s="39"/>
      <c r="CO194" s="39"/>
      <c r="CP194" s="39"/>
      <c r="CQ194" s="39"/>
      <c r="CR194" s="39"/>
      <c r="CS194" s="39"/>
      <c r="CT194" s="39"/>
      <c r="CU194" s="39"/>
      <c r="CV194" s="39"/>
      <c r="CW194" s="39"/>
      <c r="CX194" s="39"/>
      <c r="CY194" s="39"/>
      <c r="CZ194" s="39"/>
      <c r="DA194" s="39"/>
      <c r="DB194" s="39"/>
      <c r="DC194" s="39"/>
      <c r="DD194" s="39"/>
      <c r="DE194" s="39"/>
      <c r="DF194" s="39"/>
      <c r="DG194" s="39"/>
      <c r="DH194" s="39"/>
      <c r="DI194" s="39"/>
      <c r="DJ194" s="39"/>
      <c r="DK194" s="39"/>
    </row>
    <row r="195" spans="1:115" s="40" customFormat="1" ht="60">
      <c r="A195" s="12">
        <v>182</v>
      </c>
      <c r="B195" s="6"/>
      <c r="C195" s="29" t="s">
        <v>939</v>
      </c>
      <c r="D195" s="17" t="s">
        <v>1178</v>
      </c>
      <c r="E195" s="19" t="s">
        <v>647</v>
      </c>
      <c r="F195" s="20" t="s">
        <v>1179</v>
      </c>
      <c r="G195" s="22" t="s">
        <v>1180</v>
      </c>
      <c r="H195" s="21" t="s">
        <v>475</v>
      </c>
      <c r="I195" s="20"/>
      <c r="J195" s="23"/>
      <c r="K195" s="61" t="s">
        <v>1166</v>
      </c>
      <c r="L195" s="20" t="s">
        <v>1181</v>
      </c>
      <c r="M195" s="5" t="s">
        <v>1164</v>
      </c>
      <c r="N195" s="22">
        <v>19478703265</v>
      </c>
      <c r="O195" s="22"/>
      <c r="P195" s="22">
        <f>N195</f>
        <v>19478703265</v>
      </c>
      <c r="Q195" s="22"/>
      <c r="R195" s="22"/>
      <c r="S195" s="44"/>
      <c r="T195" s="22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9"/>
      <c r="BQ195" s="39"/>
      <c r="BR195" s="39"/>
      <c r="BS195" s="39"/>
      <c r="BT195" s="39"/>
      <c r="BU195" s="39"/>
      <c r="BV195" s="39"/>
      <c r="BW195" s="39"/>
      <c r="BX195" s="39"/>
      <c r="BY195" s="39"/>
      <c r="BZ195" s="39"/>
      <c r="CA195" s="39"/>
      <c r="CB195" s="39"/>
      <c r="CC195" s="39"/>
      <c r="CD195" s="39"/>
      <c r="CE195" s="39"/>
      <c r="CF195" s="39"/>
      <c r="CG195" s="39"/>
      <c r="CH195" s="39"/>
      <c r="CI195" s="39"/>
      <c r="CJ195" s="39"/>
      <c r="CK195" s="39"/>
      <c r="CL195" s="39"/>
      <c r="CM195" s="39"/>
      <c r="CN195" s="39"/>
      <c r="CO195" s="39"/>
      <c r="CP195" s="39"/>
      <c r="CQ195" s="39"/>
      <c r="CR195" s="39"/>
      <c r="CS195" s="39"/>
      <c r="CT195" s="39"/>
      <c r="CU195" s="39"/>
      <c r="CV195" s="39"/>
      <c r="CW195" s="39"/>
      <c r="CX195" s="39"/>
      <c r="CY195" s="39"/>
      <c r="CZ195" s="39"/>
      <c r="DA195" s="39"/>
      <c r="DB195" s="39"/>
      <c r="DC195" s="39"/>
      <c r="DD195" s="39"/>
      <c r="DE195" s="39"/>
      <c r="DF195" s="39"/>
      <c r="DG195" s="39"/>
      <c r="DH195" s="39"/>
      <c r="DI195" s="39"/>
      <c r="DJ195" s="39"/>
      <c r="DK195" s="39"/>
    </row>
    <row r="196" spans="1:115" s="40" customFormat="1" ht="60">
      <c r="A196" s="12">
        <v>183</v>
      </c>
      <c r="B196" s="6"/>
      <c r="C196" s="29" t="s">
        <v>1173</v>
      </c>
      <c r="D196" s="17" t="s">
        <v>1174</v>
      </c>
      <c r="E196" s="19" t="s">
        <v>1175</v>
      </c>
      <c r="F196" s="20" t="s">
        <v>1176</v>
      </c>
      <c r="G196" s="62" t="s">
        <v>1177</v>
      </c>
      <c r="H196" s="21" t="s">
        <v>475</v>
      </c>
      <c r="I196" s="20"/>
      <c r="J196" s="23"/>
      <c r="K196" s="61" t="s">
        <v>1166</v>
      </c>
      <c r="L196" s="20" t="s">
        <v>1188</v>
      </c>
      <c r="M196" s="5" t="s">
        <v>1164</v>
      </c>
      <c r="N196" s="62">
        <v>1830276678</v>
      </c>
      <c r="O196" s="62"/>
      <c r="P196" s="62">
        <f>N196</f>
        <v>1830276678</v>
      </c>
      <c r="Q196" s="62"/>
      <c r="R196" s="62"/>
      <c r="S196" s="62"/>
      <c r="T196" s="22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9"/>
      <c r="BQ196" s="39"/>
      <c r="BR196" s="39"/>
      <c r="BS196" s="39"/>
      <c r="BT196" s="39"/>
      <c r="BU196" s="39"/>
      <c r="BV196" s="39"/>
      <c r="BW196" s="39"/>
      <c r="BX196" s="39"/>
      <c r="BY196" s="39"/>
      <c r="BZ196" s="39"/>
      <c r="CA196" s="39"/>
      <c r="CB196" s="39"/>
      <c r="CC196" s="39"/>
      <c r="CD196" s="39"/>
      <c r="CE196" s="39"/>
      <c r="CF196" s="39"/>
      <c r="CG196" s="39"/>
      <c r="CH196" s="39"/>
      <c r="CI196" s="39"/>
      <c r="CJ196" s="39"/>
      <c r="CK196" s="39"/>
      <c r="CL196" s="39"/>
      <c r="CM196" s="39"/>
      <c r="CN196" s="39"/>
      <c r="CO196" s="39"/>
      <c r="CP196" s="39"/>
      <c r="CQ196" s="39"/>
      <c r="CR196" s="39"/>
      <c r="CS196" s="39"/>
      <c r="CT196" s="39"/>
      <c r="CU196" s="39"/>
      <c r="CV196" s="39"/>
      <c r="CW196" s="39"/>
      <c r="CX196" s="39"/>
      <c r="CY196" s="39"/>
      <c r="CZ196" s="39"/>
      <c r="DA196" s="39"/>
      <c r="DB196" s="39"/>
      <c r="DC196" s="39"/>
      <c r="DD196" s="39"/>
      <c r="DE196" s="39"/>
      <c r="DF196" s="39"/>
      <c r="DG196" s="39"/>
      <c r="DH196" s="39"/>
      <c r="DI196" s="39"/>
      <c r="DJ196" s="39"/>
      <c r="DK196" s="39"/>
    </row>
    <row r="197" spans="1:115" s="40" customFormat="1" ht="60">
      <c r="A197" s="12"/>
      <c r="B197" s="6"/>
      <c r="C197" s="29" t="s">
        <v>1182</v>
      </c>
      <c r="D197" s="17" t="s">
        <v>1183</v>
      </c>
      <c r="E197" s="19" t="s">
        <v>1184</v>
      </c>
      <c r="F197" s="20" t="s">
        <v>1185</v>
      </c>
      <c r="G197" s="62" t="s">
        <v>1186</v>
      </c>
      <c r="H197" s="21" t="s">
        <v>475</v>
      </c>
      <c r="I197" s="20"/>
      <c r="J197" s="23"/>
      <c r="K197" s="61" t="s">
        <v>1187</v>
      </c>
      <c r="L197" s="20" t="s">
        <v>1189</v>
      </c>
      <c r="M197" s="5" t="s">
        <v>661</v>
      </c>
      <c r="N197" s="62">
        <v>14734000</v>
      </c>
      <c r="O197" s="62"/>
      <c r="P197" s="62"/>
      <c r="Q197" s="62"/>
      <c r="R197" s="62"/>
      <c r="S197" s="62"/>
      <c r="T197" s="22">
        <f>N197</f>
        <v>14734000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39"/>
      <c r="BR197" s="39"/>
      <c r="BS197" s="39"/>
      <c r="BT197" s="39"/>
      <c r="BU197" s="39"/>
      <c r="BV197" s="39"/>
      <c r="BW197" s="39"/>
      <c r="BX197" s="39"/>
      <c r="BY197" s="39"/>
      <c r="BZ197" s="39"/>
      <c r="CA197" s="39"/>
      <c r="CB197" s="39"/>
      <c r="CC197" s="39"/>
      <c r="CD197" s="39"/>
      <c r="CE197" s="39"/>
      <c r="CF197" s="39"/>
      <c r="CG197" s="39"/>
      <c r="CH197" s="39"/>
      <c r="CI197" s="39"/>
      <c r="CJ197" s="39"/>
      <c r="CK197" s="39"/>
      <c r="CL197" s="39"/>
      <c r="CM197" s="39"/>
      <c r="CN197" s="39"/>
      <c r="CO197" s="39"/>
      <c r="CP197" s="39"/>
      <c r="CQ197" s="39"/>
      <c r="CR197" s="39"/>
      <c r="CS197" s="39"/>
      <c r="CT197" s="39"/>
      <c r="CU197" s="39"/>
      <c r="CV197" s="39"/>
      <c r="CW197" s="39"/>
      <c r="CX197" s="39"/>
      <c r="CY197" s="39"/>
      <c r="CZ197" s="39"/>
      <c r="DA197" s="39"/>
      <c r="DB197" s="39"/>
      <c r="DC197" s="39"/>
      <c r="DD197" s="39"/>
      <c r="DE197" s="39"/>
      <c r="DF197" s="39"/>
      <c r="DG197" s="39"/>
      <c r="DH197" s="39"/>
      <c r="DI197" s="39"/>
      <c r="DJ197" s="39"/>
      <c r="DK197" s="39"/>
    </row>
    <row r="198" spans="1:115" s="40" customFormat="1" ht="60">
      <c r="A198" s="12">
        <v>185</v>
      </c>
      <c r="B198" s="6"/>
      <c r="C198" s="29" t="s">
        <v>1006</v>
      </c>
      <c r="D198" s="17" t="s">
        <v>1007</v>
      </c>
      <c r="E198" s="19" t="s">
        <v>1008</v>
      </c>
      <c r="F198" s="20" t="s">
        <v>1009</v>
      </c>
      <c r="G198" s="62" t="s">
        <v>1010</v>
      </c>
      <c r="H198" s="21" t="s">
        <v>475</v>
      </c>
      <c r="I198" s="20"/>
      <c r="J198" s="23"/>
      <c r="K198" s="61">
        <v>44067</v>
      </c>
      <c r="L198" s="20" t="s">
        <v>1011</v>
      </c>
      <c r="M198" s="5" t="s">
        <v>661</v>
      </c>
      <c r="N198" s="62">
        <v>230000000</v>
      </c>
      <c r="O198" s="62"/>
      <c r="P198" s="62"/>
      <c r="Q198" s="62"/>
      <c r="R198" s="62"/>
      <c r="S198" s="62"/>
      <c r="T198" s="22">
        <f>N198</f>
        <v>230000000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9"/>
      <c r="BQ198" s="39"/>
      <c r="BR198" s="39"/>
      <c r="BS198" s="39"/>
      <c r="BT198" s="39"/>
      <c r="BU198" s="39"/>
      <c r="BV198" s="39"/>
      <c r="BW198" s="39"/>
      <c r="BX198" s="39"/>
      <c r="BY198" s="39"/>
      <c r="BZ198" s="39"/>
      <c r="CA198" s="39"/>
      <c r="CB198" s="39"/>
      <c r="CC198" s="39"/>
      <c r="CD198" s="39"/>
      <c r="CE198" s="39"/>
      <c r="CF198" s="39"/>
      <c r="CG198" s="39"/>
      <c r="CH198" s="39"/>
      <c r="CI198" s="39"/>
      <c r="CJ198" s="39"/>
      <c r="CK198" s="39"/>
      <c r="CL198" s="39"/>
      <c r="CM198" s="39"/>
      <c r="CN198" s="39"/>
      <c r="CO198" s="39"/>
      <c r="CP198" s="39"/>
      <c r="CQ198" s="39"/>
      <c r="CR198" s="39"/>
      <c r="CS198" s="39"/>
      <c r="CT198" s="39"/>
      <c r="CU198" s="39"/>
      <c r="CV198" s="39"/>
      <c r="CW198" s="39"/>
      <c r="CX198" s="39"/>
      <c r="CY198" s="39"/>
      <c r="CZ198" s="39"/>
      <c r="DA198" s="39"/>
      <c r="DB198" s="39"/>
      <c r="DC198" s="39"/>
      <c r="DD198" s="39"/>
      <c r="DE198" s="39"/>
      <c r="DF198" s="39"/>
      <c r="DG198" s="39"/>
      <c r="DH198" s="39"/>
      <c r="DI198" s="39"/>
      <c r="DJ198" s="39"/>
      <c r="DK198" s="39"/>
    </row>
    <row r="199" spans="1:115" s="40" customFormat="1" ht="60">
      <c r="A199" s="12">
        <v>181</v>
      </c>
      <c r="B199" s="6"/>
      <c r="C199" s="29" t="s">
        <v>1012</v>
      </c>
      <c r="D199" s="17" t="s">
        <v>1013</v>
      </c>
      <c r="E199" s="19" t="s">
        <v>1014</v>
      </c>
      <c r="F199" s="20" t="s">
        <v>1015</v>
      </c>
      <c r="G199" s="62" t="s">
        <v>1016</v>
      </c>
      <c r="H199" s="21" t="s">
        <v>475</v>
      </c>
      <c r="I199" s="20"/>
      <c r="J199" s="23"/>
      <c r="K199" s="61">
        <v>44069</v>
      </c>
      <c r="L199" s="20" t="s">
        <v>1017</v>
      </c>
      <c r="M199" s="5" t="s">
        <v>661</v>
      </c>
      <c r="N199" s="62">
        <v>145000</v>
      </c>
      <c r="O199" s="62"/>
      <c r="P199" s="62"/>
      <c r="Q199" s="62"/>
      <c r="R199" s="62"/>
      <c r="S199" s="62"/>
      <c r="T199" s="22">
        <f>N199</f>
        <v>145000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39"/>
      <c r="BR199" s="39"/>
      <c r="BS199" s="39"/>
      <c r="BT199" s="39"/>
      <c r="BU199" s="39"/>
      <c r="BV199" s="39"/>
      <c r="BW199" s="39"/>
      <c r="BX199" s="39"/>
      <c r="BY199" s="39"/>
      <c r="BZ199" s="39"/>
      <c r="CA199" s="39"/>
      <c r="CB199" s="39"/>
      <c r="CC199" s="39"/>
      <c r="CD199" s="39"/>
      <c r="CE199" s="39"/>
      <c r="CF199" s="39"/>
      <c r="CG199" s="39"/>
      <c r="CH199" s="39"/>
      <c r="CI199" s="39"/>
      <c r="CJ199" s="39"/>
      <c r="CK199" s="39"/>
      <c r="CL199" s="39"/>
      <c r="CM199" s="39"/>
      <c r="CN199" s="39"/>
      <c r="CO199" s="39"/>
      <c r="CP199" s="39"/>
      <c r="CQ199" s="39"/>
      <c r="CR199" s="39"/>
      <c r="CS199" s="39"/>
      <c r="CT199" s="39"/>
      <c r="CU199" s="39"/>
      <c r="CV199" s="39"/>
      <c r="CW199" s="39"/>
      <c r="CX199" s="39"/>
      <c r="CY199" s="39"/>
      <c r="CZ199" s="39"/>
      <c r="DA199" s="39"/>
      <c r="DB199" s="39"/>
      <c r="DC199" s="39"/>
      <c r="DD199" s="39"/>
      <c r="DE199" s="39"/>
      <c r="DF199" s="39"/>
      <c r="DG199" s="39"/>
      <c r="DH199" s="39"/>
      <c r="DI199" s="39"/>
      <c r="DJ199" s="39"/>
      <c r="DK199" s="39"/>
    </row>
    <row r="200" spans="1:115" s="40" customFormat="1" ht="45">
      <c r="A200" s="12">
        <v>181</v>
      </c>
      <c r="B200" s="6"/>
      <c r="C200" s="29" t="s">
        <v>1018</v>
      </c>
      <c r="D200" s="17" t="s">
        <v>1019</v>
      </c>
      <c r="E200" s="19" t="s">
        <v>1020</v>
      </c>
      <c r="F200" s="20" t="s">
        <v>1021</v>
      </c>
      <c r="G200" s="62" t="s">
        <v>1022</v>
      </c>
      <c r="H200" s="21" t="s">
        <v>475</v>
      </c>
      <c r="I200" s="20"/>
      <c r="J200" s="23"/>
      <c r="K200" s="61">
        <v>44069</v>
      </c>
      <c r="L200" s="20" t="s">
        <v>1023</v>
      </c>
      <c r="M200" s="5" t="s">
        <v>476</v>
      </c>
      <c r="N200" s="62">
        <v>9700000</v>
      </c>
      <c r="O200" s="62">
        <f>N200</f>
        <v>9700000</v>
      </c>
      <c r="P200" s="62"/>
      <c r="Q200" s="62"/>
      <c r="R200" s="62"/>
      <c r="S200" s="62"/>
      <c r="T200" s="22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9"/>
      <c r="BQ200" s="39"/>
      <c r="BR200" s="39"/>
      <c r="BS200" s="39"/>
      <c r="BT200" s="39"/>
      <c r="BU200" s="39"/>
      <c r="BV200" s="39"/>
      <c r="BW200" s="39"/>
      <c r="BX200" s="39"/>
      <c r="BY200" s="39"/>
      <c r="BZ200" s="39"/>
      <c r="CA200" s="39"/>
      <c r="CB200" s="39"/>
      <c r="CC200" s="39"/>
      <c r="CD200" s="39"/>
      <c r="CE200" s="39"/>
      <c r="CF200" s="39"/>
      <c r="CG200" s="39"/>
      <c r="CH200" s="39"/>
      <c r="CI200" s="39"/>
      <c r="CJ200" s="39"/>
      <c r="CK200" s="39"/>
      <c r="CL200" s="39"/>
      <c r="CM200" s="39"/>
      <c r="CN200" s="39"/>
      <c r="CO200" s="39"/>
      <c r="CP200" s="39"/>
      <c r="CQ200" s="39"/>
      <c r="CR200" s="39"/>
      <c r="CS200" s="39"/>
      <c r="CT200" s="39"/>
      <c r="CU200" s="39"/>
      <c r="CV200" s="39"/>
      <c r="CW200" s="39"/>
      <c r="CX200" s="39"/>
      <c r="CY200" s="39"/>
      <c r="CZ200" s="39"/>
      <c r="DA200" s="39"/>
      <c r="DB200" s="39"/>
      <c r="DC200" s="39"/>
      <c r="DD200" s="39"/>
      <c r="DE200" s="39"/>
      <c r="DF200" s="39"/>
      <c r="DG200" s="39"/>
      <c r="DH200" s="39"/>
      <c r="DI200" s="39"/>
      <c r="DJ200" s="39"/>
      <c r="DK200" s="39"/>
    </row>
    <row r="201" spans="1:115" s="40" customFormat="1" ht="60">
      <c r="A201" s="12">
        <v>181</v>
      </c>
      <c r="B201" s="6"/>
      <c r="C201" s="63" t="s">
        <v>1024</v>
      </c>
      <c r="D201" s="17" t="s">
        <v>1025</v>
      </c>
      <c r="E201" s="19" t="s">
        <v>1026</v>
      </c>
      <c r="F201" s="20" t="s">
        <v>1027</v>
      </c>
      <c r="G201" s="62" t="s">
        <v>819</v>
      </c>
      <c r="H201" s="21" t="s">
        <v>475</v>
      </c>
      <c r="I201" s="20"/>
      <c r="J201" s="23"/>
      <c r="K201" s="61">
        <v>44070</v>
      </c>
      <c r="L201" s="20" t="s">
        <v>1028</v>
      </c>
      <c r="M201" s="5" t="s">
        <v>476</v>
      </c>
      <c r="N201" s="62">
        <v>768738000</v>
      </c>
      <c r="O201" s="62"/>
      <c r="P201" s="62"/>
      <c r="Q201" s="62"/>
      <c r="R201" s="62"/>
      <c r="S201" s="62"/>
      <c r="T201" s="22">
        <f>N201</f>
        <v>768738000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9"/>
      <c r="BQ201" s="39"/>
      <c r="BR201" s="39"/>
      <c r="BS201" s="39"/>
      <c r="BT201" s="39"/>
      <c r="BU201" s="39"/>
      <c r="BV201" s="39"/>
      <c r="BW201" s="39"/>
      <c r="BX201" s="39"/>
      <c r="BY201" s="39"/>
      <c r="BZ201" s="39"/>
      <c r="CA201" s="39"/>
      <c r="CB201" s="39"/>
      <c r="CC201" s="39"/>
      <c r="CD201" s="39"/>
      <c r="CE201" s="39"/>
      <c r="CF201" s="39"/>
      <c r="CG201" s="39"/>
      <c r="CH201" s="39"/>
      <c r="CI201" s="39"/>
      <c r="CJ201" s="39"/>
      <c r="CK201" s="39"/>
      <c r="CL201" s="39"/>
      <c r="CM201" s="39"/>
      <c r="CN201" s="39"/>
      <c r="CO201" s="39"/>
      <c r="CP201" s="39"/>
      <c r="CQ201" s="39"/>
      <c r="CR201" s="39"/>
      <c r="CS201" s="39"/>
      <c r="CT201" s="39"/>
      <c r="CU201" s="39"/>
      <c r="CV201" s="39"/>
      <c r="CW201" s="39"/>
      <c r="CX201" s="39"/>
      <c r="CY201" s="39"/>
      <c r="CZ201" s="39"/>
      <c r="DA201" s="39"/>
      <c r="DB201" s="39"/>
      <c r="DC201" s="39"/>
      <c r="DD201" s="39"/>
      <c r="DE201" s="39"/>
      <c r="DF201" s="39"/>
      <c r="DG201" s="39"/>
      <c r="DH201" s="39"/>
      <c r="DI201" s="39"/>
      <c r="DJ201" s="39"/>
      <c r="DK201" s="39"/>
    </row>
    <row r="202" spans="1:115" s="40" customFormat="1" ht="60">
      <c r="A202" s="12">
        <v>182</v>
      </c>
      <c r="B202" s="6"/>
      <c r="C202" s="29" t="s">
        <v>790</v>
      </c>
      <c r="D202" s="17" t="s">
        <v>791</v>
      </c>
      <c r="E202" s="19" t="s">
        <v>792</v>
      </c>
      <c r="F202" s="20" t="s">
        <v>793</v>
      </c>
      <c r="G202" s="62" t="s">
        <v>794</v>
      </c>
      <c r="H202" s="21" t="s">
        <v>475</v>
      </c>
      <c r="I202" s="20"/>
      <c r="J202" s="23"/>
      <c r="K202" s="61">
        <v>44070</v>
      </c>
      <c r="L202" s="20" t="s">
        <v>795</v>
      </c>
      <c r="M202" s="5" t="s">
        <v>661</v>
      </c>
      <c r="N202" s="62">
        <v>200000000</v>
      </c>
      <c r="O202" s="62"/>
      <c r="P202" s="62"/>
      <c r="Q202" s="62"/>
      <c r="R202" s="62"/>
      <c r="S202" s="62"/>
      <c r="T202" s="22">
        <f>N202</f>
        <v>200000000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9"/>
      <c r="BQ202" s="39"/>
      <c r="BR202" s="39"/>
      <c r="BS202" s="39"/>
      <c r="BT202" s="39"/>
      <c r="BU202" s="39"/>
      <c r="BV202" s="39"/>
      <c r="BW202" s="39"/>
      <c r="BX202" s="39"/>
      <c r="BY202" s="39"/>
      <c r="BZ202" s="39"/>
      <c r="CA202" s="39"/>
      <c r="CB202" s="39"/>
      <c r="CC202" s="39"/>
      <c r="CD202" s="39"/>
      <c r="CE202" s="39"/>
      <c r="CF202" s="39"/>
      <c r="CG202" s="39"/>
      <c r="CH202" s="39"/>
      <c r="CI202" s="39"/>
      <c r="CJ202" s="39"/>
      <c r="CK202" s="39"/>
      <c r="CL202" s="39"/>
      <c r="CM202" s="39"/>
      <c r="CN202" s="39"/>
      <c r="CO202" s="39"/>
      <c r="CP202" s="39"/>
      <c r="CQ202" s="39"/>
      <c r="CR202" s="39"/>
      <c r="CS202" s="39"/>
      <c r="CT202" s="39"/>
      <c r="CU202" s="39"/>
      <c r="CV202" s="39"/>
      <c r="CW202" s="39"/>
      <c r="CX202" s="39"/>
      <c r="CY202" s="39"/>
      <c r="CZ202" s="39"/>
      <c r="DA202" s="39"/>
      <c r="DB202" s="39"/>
      <c r="DC202" s="39"/>
      <c r="DD202" s="39"/>
      <c r="DE202" s="39"/>
      <c r="DF202" s="39"/>
      <c r="DG202" s="39"/>
      <c r="DH202" s="39"/>
      <c r="DI202" s="39"/>
      <c r="DJ202" s="39"/>
      <c r="DK202" s="39"/>
    </row>
    <row r="203" spans="1:115" s="40" customFormat="1" ht="45">
      <c r="A203" s="12">
        <v>183</v>
      </c>
      <c r="B203" s="6"/>
      <c r="C203" s="29" t="s">
        <v>796</v>
      </c>
      <c r="D203" s="17" t="s">
        <v>797</v>
      </c>
      <c r="E203" s="19" t="s">
        <v>798</v>
      </c>
      <c r="F203" s="20" t="s">
        <v>799</v>
      </c>
      <c r="G203" s="62" t="s">
        <v>800</v>
      </c>
      <c r="H203" s="21" t="s">
        <v>475</v>
      </c>
      <c r="I203" s="20"/>
      <c r="J203" s="23"/>
      <c r="K203" s="61">
        <v>44070</v>
      </c>
      <c r="L203" s="20" t="s">
        <v>801</v>
      </c>
      <c r="M203" s="5" t="s">
        <v>1164</v>
      </c>
      <c r="N203" s="62">
        <v>2950000</v>
      </c>
      <c r="O203" s="62"/>
      <c r="P203" s="62">
        <f>N203</f>
        <v>2950000</v>
      </c>
      <c r="Q203" s="62"/>
      <c r="R203" s="62"/>
      <c r="S203" s="62"/>
      <c r="T203" s="22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39"/>
      <c r="BQ203" s="39"/>
      <c r="BR203" s="39"/>
      <c r="BS203" s="39"/>
      <c r="BT203" s="39"/>
      <c r="BU203" s="39"/>
      <c r="BV203" s="39"/>
      <c r="BW203" s="39"/>
      <c r="BX203" s="39"/>
      <c r="BY203" s="39"/>
      <c r="BZ203" s="39"/>
      <c r="CA203" s="39"/>
      <c r="CB203" s="39"/>
      <c r="CC203" s="39"/>
      <c r="CD203" s="39"/>
      <c r="CE203" s="39"/>
      <c r="CF203" s="39"/>
      <c r="CG203" s="39"/>
      <c r="CH203" s="39"/>
      <c r="CI203" s="39"/>
      <c r="CJ203" s="39"/>
      <c r="CK203" s="39"/>
      <c r="CL203" s="39"/>
      <c r="CM203" s="39"/>
      <c r="CN203" s="39"/>
      <c r="CO203" s="39"/>
      <c r="CP203" s="39"/>
      <c r="CQ203" s="39"/>
      <c r="CR203" s="39"/>
      <c r="CS203" s="39"/>
      <c r="CT203" s="39"/>
      <c r="CU203" s="39"/>
      <c r="CV203" s="39"/>
      <c r="CW203" s="39"/>
      <c r="CX203" s="39"/>
      <c r="CY203" s="39"/>
      <c r="CZ203" s="39"/>
      <c r="DA203" s="39"/>
      <c r="DB203" s="39"/>
      <c r="DC203" s="39"/>
      <c r="DD203" s="39"/>
      <c r="DE203" s="39"/>
      <c r="DF203" s="39"/>
      <c r="DG203" s="39"/>
      <c r="DH203" s="39"/>
      <c r="DI203" s="39"/>
      <c r="DJ203" s="39"/>
      <c r="DK203" s="39"/>
    </row>
    <row r="204" spans="1:115" s="40" customFormat="1" ht="60">
      <c r="A204" s="12">
        <v>184</v>
      </c>
      <c r="B204" s="6"/>
      <c r="C204" s="29" t="s">
        <v>803</v>
      </c>
      <c r="D204" s="17" t="s">
        <v>804</v>
      </c>
      <c r="E204" s="19" t="s">
        <v>805</v>
      </c>
      <c r="F204" s="20" t="s">
        <v>806</v>
      </c>
      <c r="G204" s="62" t="s">
        <v>807</v>
      </c>
      <c r="H204" s="21" t="s">
        <v>475</v>
      </c>
      <c r="I204" s="20"/>
      <c r="J204" s="23"/>
      <c r="K204" s="61">
        <v>44070</v>
      </c>
      <c r="L204" s="20" t="s">
        <v>808</v>
      </c>
      <c r="M204" s="5" t="s">
        <v>476</v>
      </c>
      <c r="N204" s="62">
        <v>201357591</v>
      </c>
      <c r="O204" s="62">
        <f>N204</f>
        <v>201357591</v>
      </c>
      <c r="P204" s="62"/>
      <c r="Q204" s="62"/>
      <c r="R204" s="62"/>
      <c r="S204" s="62"/>
      <c r="T204" s="22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39"/>
      <c r="BN204" s="39"/>
      <c r="BO204" s="39"/>
      <c r="BP204" s="39"/>
      <c r="BQ204" s="39"/>
      <c r="BR204" s="39"/>
      <c r="BS204" s="39"/>
      <c r="BT204" s="39"/>
      <c r="BU204" s="39"/>
      <c r="BV204" s="39"/>
      <c r="BW204" s="39"/>
      <c r="BX204" s="39"/>
      <c r="BY204" s="39"/>
      <c r="BZ204" s="39"/>
      <c r="CA204" s="39"/>
      <c r="CB204" s="39"/>
      <c r="CC204" s="39"/>
      <c r="CD204" s="39"/>
      <c r="CE204" s="39"/>
      <c r="CF204" s="39"/>
      <c r="CG204" s="39"/>
      <c r="CH204" s="39"/>
      <c r="CI204" s="39"/>
      <c r="CJ204" s="39"/>
      <c r="CK204" s="39"/>
      <c r="CL204" s="39"/>
      <c r="CM204" s="39"/>
      <c r="CN204" s="39"/>
      <c r="CO204" s="39"/>
      <c r="CP204" s="39"/>
      <c r="CQ204" s="39"/>
      <c r="CR204" s="39"/>
      <c r="CS204" s="39"/>
      <c r="CT204" s="39"/>
      <c r="CU204" s="39"/>
      <c r="CV204" s="39"/>
      <c r="CW204" s="39"/>
      <c r="CX204" s="39"/>
      <c r="CY204" s="39"/>
      <c r="CZ204" s="39"/>
      <c r="DA204" s="39"/>
      <c r="DB204" s="39"/>
      <c r="DC204" s="39"/>
      <c r="DD204" s="39"/>
      <c r="DE204" s="39"/>
      <c r="DF204" s="39"/>
      <c r="DG204" s="39"/>
      <c r="DH204" s="39"/>
      <c r="DI204" s="39"/>
      <c r="DJ204" s="39"/>
      <c r="DK204" s="39"/>
    </row>
    <row r="205" spans="1:115" s="40" customFormat="1" ht="60">
      <c r="A205" s="12">
        <v>185</v>
      </c>
      <c r="B205" s="6"/>
      <c r="C205" s="29" t="s">
        <v>679</v>
      </c>
      <c r="D205" s="17" t="s">
        <v>809</v>
      </c>
      <c r="E205" s="19" t="s">
        <v>810</v>
      </c>
      <c r="F205" s="20" t="s">
        <v>811</v>
      </c>
      <c r="G205" s="62" t="s">
        <v>812</v>
      </c>
      <c r="H205" s="21" t="s">
        <v>475</v>
      </c>
      <c r="I205" s="20"/>
      <c r="J205" s="23"/>
      <c r="K205" s="61">
        <v>44070</v>
      </c>
      <c r="L205" s="20" t="s">
        <v>813</v>
      </c>
      <c r="M205" s="5" t="s">
        <v>476</v>
      </c>
      <c r="N205" s="62">
        <v>125187411</v>
      </c>
      <c r="O205" s="59">
        <f>N205</f>
        <v>125187411</v>
      </c>
      <c r="P205" s="62"/>
      <c r="Q205" s="62"/>
      <c r="R205" s="62"/>
      <c r="S205" s="62"/>
      <c r="T205" s="22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39"/>
      <c r="BN205" s="39"/>
      <c r="BO205" s="39"/>
      <c r="BP205" s="39"/>
      <c r="BQ205" s="39"/>
      <c r="BR205" s="39"/>
      <c r="BS205" s="39"/>
      <c r="BT205" s="39"/>
      <c r="BU205" s="39"/>
      <c r="BV205" s="39"/>
      <c r="BW205" s="39"/>
      <c r="BX205" s="39"/>
      <c r="BY205" s="39"/>
      <c r="BZ205" s="39"/>
      <c r="CA205" s="39"/>
      <c r="CB205" s="39"/>
      <c r="CC205" s="39"/>
      <c r="CD205" s="39"/>
      <c r="CE205" s="39"/>
      <c r="CF205" s="39"/>
      <c r="CG205" s="39"/>
      <c r="CH205" s="39"/>
      <c r="CI205" s="39"/>
      <c r="CJ205" s="39"/>
      <c r="CK205" s="39"/>
      <c r="CL205" s="39"/>
      <c r="CM205" s="39"/>
      <c r="CN205" s="39"/>
      <c r="CO205" s="39"/>
      <c r="CP205" s="39"/>
      <c r="CQ205" s="39"/>
      <c r="CR205" s="39"/>
      <c r="CS205" s="39"/>
      <c r="CT205" s="39"/>
      <c r="CU205" s="39"/>
      <c r="CV205" s="39"/>
      <c r="CW205" s="39"/>
      <c r="CX205" s="39"/>
      <c r="CY205" s="39"/>
      <c r="CZ205" s="39"/>
      <c r="DA205" s="39"/>
      <c r="DB205" s="39"/>
      <c r="DC205" s="39"/>
      <c r="DD205" s="39"/>
      <c r="DE205" s="39"/>
      <c r="DF205" s="39"/>
      <c r="DG205" s="39"/>
      <c r="DH205" s="39"/>
      <c r="DI205" s="39"/>
      <c r="DJ205" s="39"/>
      <c r="DK205" s="39"/>
    </row>
    <row r="206" spans="1:115" s="40" customFormat="1" ht="60">
      <c r="A206" s="12">
        <v>186</v>
      </c>
      <c r="B206" s="6"/>
      <c r="C206" s="29" t="s">
        <v>814</v>
      </c>
      <c r="D206" s="17" t="s">
        <v>609</v>
      </c>
      <c r="E206" s="19" t="s">
        <v>815</v>
      </c>
      <c r="F206" s="20" t="s">
        <v>816</v>
      </c>
      <c r="G206" s="62" t="s">
        <v>817</v>
      </c>
      <c r="H206" s="21" t="s">
        <v>475</v>
      </c>
      <c r="I206" s="20"/>
      <c r="J206" s="23"/>
      <c r="K206" s="61">
        <v>44070</v>
      </c>
      <c r="L206" s="20" t="s">
        <v>818</v>
      </c>
      <c r="M206" s="5" t="s">
        <v>476</v>
      </c>
      <c r="N206" s="62">
        <v>64526000</v>
      </c>
      <c r="O206" s="62">
        <f>N206</f>
        <v>64526000</v>
      </c>
      <c r="P206" s="62"/>
      <c r="Q206" s="62"/>
      <c r="R206" s="62"/>
      <c r="S206" s="62"/>
      <c r="T206" s="22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39"/>
      <c r="BQ206" s="39"/>
      <c r="BR206" s="39"/>
      <c r="BS206" s="39"/>
      <c r="BT206" s="39"/>
      <c r="BU206" s="39"/>
      <c r="BV206" s="39"/>
      <c r="BW206" s="39"/>
      <c r="BX206" s="39"/>
      <c r="BY206" s="39"/>
      <c r="BZ206" s="39"/>
      <c r="CA206" s="39"/>
      <c r="CB206" s="39"/>
      <c r="CC206" s="39"/>
      <c r="CD206" s="39"/>
      <c r="CE206" s="39"/>
      <c r="CF206" s="39"/>
      <c r="CG206" s="39"/>
      <c r="CH206" s="39"/>
      <c r="CI206" s="39"/>
      <c r="CJ206" s="39"/>
      <c r="CK206" s="39"/>
      <c r="CL206" s="39"/>
      <c r="CM206" s="39"/>
      <c r="CN206" s="39"/>
      <c r="CO206" s="39"/>
      <c r="CP206" s="39"/>
      <c r="CQ206" s="39"/>
      <c r="CR206" s="39"/>
      <c r="CS206" s="39"/>
      <c r="CT206" s="39"/>
      <c r="CU206" s="39"/>
      <c r="CV206" s="39"/>
      <c r="CW206" s="39"/>
      <c r="CX206" s="39"/>
      <c r="CY206" s="39"/>
      <c r="CZ206" s="39"/>
      <c r="DA206" s="39"/>
      <c r="DB206" s="39"/>
      <c r="DC206" s="39"/>
      <c r="DD206" s="39"/>
      <c r="DE206" s="39"/>
      <c r="DF206" s="39"/>
      <c r="DG206" s="39"/>
      <c r="DH206" s="39"/>
      <c r="DI206" s="39"/>
      <c r="DJ206" s="39"/>
      <c r="DK206" s="39"/>
    </row>
    <row r="207" spans="1:115" s="40" customFormat="1" ht="45">
      <c r="A207" s="12">
        <v>187</v>
      </c>
      <c r="B207" s="6"/>
      <c r="C207" s="29" t="s">
        <v>684</v>
      </c>
      <c r="D207" s="17" t="s">
        <v>685</v>
      </c>
      <c r="E207" s="19" t="s">
        <v>686</v>
      </c>
      <c r="F207" s="20" t="s">
        <v>687</v>
      </c>
      <c r="G207" s="62" t="s">
        <v>688</v>
      </c>
      <c r="H207" s="21" t="s">
        <v>475</v>
      </c>
      <c r="I207" s="20"/>
      <c r="J207" s="23"/>
      <c r="K207" s="61">
        <v>44070</v>
      </c>
      <c r="L207" s="20" t="s">
        <v>820</v>
      </c>
      <c r="M207" s="5" t="s">
        <v>396</v>
      </c>
      <c r="N207" s="62">
        <v>1976093257</v>
      </c>
      <c r="O207" s="62"/>
      <c r="P207" s="62"/>
      <c r="Q207" s="62"/>
      <c r="R207" s="62">
        <f>N207</f>
        <v>1976093257</v>
      </c>
      <c r="S207" s="62"/>
      <c r="T207" s="22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9"/>
      <c r="BQ207" s="39"/>
      <c r="BR207" s="39"/>
      <c r="BS207" s="39"/>
      <c r="BT207" s="39"/>
      <c r="BU207" s="39"/>
      <c r="BV207" s="39"/>
      <c r="BW207" s="39"/>
      <c r="BX207" s="39"/>
      <c r="BY207" s="39"/>
      <c r="BZ207" s="39"/>
      <c r="CA207" s="39"/>
      <c r="CB207" s="39"/>
      <c r="CC207" s="39"/>
      <c r="CD207" s="39"/>
      <c r="CE207" s="39"/>
      <c r="CF207" s="39"/>
      <c r="CG207" s="39"/>
      <c r="CH207" s="39"/>
      <c r="CI207" s="39"/>
      <c r="CJ207" s="39"/>
      <c r="CK207" s="39"/>
      <c r="CL207" s="39"/>
      <c r="CM207" s="39"/>
      <c r="CN207" s="39"/>
      <c r="CO207" s="39"/>
      <c r="CP207" s="39"/>
      <c r="CQ207" s="39"/>
      <c r="CR207" s="39"/>
      <c r="CS207" s="39"/>
      <c r="CT207" s="39"/>
      <c r="CU207" s="39"/>
      <c r="CV207" s="39"/>
      <c r="CW207" s="39"/>
      <c r="CX207" s="39"/>
      <c r="CY207" s="39"/>
      <c r="CZ207" s="39"/>
      <c r="DA207" s="39"/>
      <c r="DB207" s="39"/>
      <c r="DC207" s="39"/>
      <c r="DD207" s="39"/>
      <c r="DE207" s="39"/>
      <c r="DF207" s="39"/>
      <c r="DG207" s="39"/>
      <c r="DH207" s="39"/>
      <c r="DI207" s="39"/>
      <c r="DJ207" s="39"/>
      <c r="DK207" s="39"/>
    </row>
    <row r="208" spans="1:115" s="40" customFormat="1" ht="60">
      <c r="A208" s="12">
        <v>188</v>
      </c>
      <c r="B208" s="6"/>
      <c r="C208" s="29" t="s">
        <v>544</v>
      </c>
      <c r="D208" s="17" t="s">
        <v>545</v>
      </c>
      <c r="E208" s="19" t="s">
        <v>546</v>
      </c>
      <c r="F208" s="20" t="s">
        <v>547</v>
      </c>
      <c r="G208" s="62" t="s">
        <v>548</v>
      </c>
      <c r="H208" s="21" t="s">
        <v>475</v>
      </c>
      <c r="I208" s="20"/>
      <c r="J208" s="23"/>
      <c r="K208" s="61">
        <v>44077</v>
      </c>
      <c r="L208" s="20" t="s">
        <v>549</v>
      </c>
      <c r="M208" s="5" t="s">
        <v>661</v>
      </c>
      <c r="N208" s="62">
        <v>1506000</v>
      </c>
      <c r="O208" s="62"/>
      <c r="P208" s="62"/>
      <c r="Q208" s="62"/>
      <c r="R208" s="62"/>
      <c r="S208" s="62"/>
      <c r="T208" s="22">
        <f>N208</f>
        <v>1506000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9"/>
      <c r="BQ208" s="39"/>
      <c r="BR208" s="39"/>
      <c r="BS208" s="39"/>
      <c r="BT208" s="39"/>
      <c r="BU208" s="39"/>
      <c r="BV208" s="39"/>
      <c r="BW208" s="39"/>
      <c r="BX208" s="39"/>
      <c r="BY208" s="39"/>
      <c r="BZ208" s="39"/>
      <c r="CA208" s="39"/>
      <c r="CB208" s="39"/>
      <c r="CC208" s="39"/>
      <c r="CD208" s="39"/>
      <c r="CE208" s="39"/>
      <c r="CF208" s="39"/>
      <c r="CG208" s="39"/>
      <c r="CH208" s="39"/>
      <c r="CI208" s="39"/>
      <c r="CJ208" s="39"/>
      <c r="CK208" s="39"/>
      <c r="CL208" s="39"/>
      <c r="CM208" s="39"/>
      <c r="CN208" s="39"/>
      <c r="CO208" s="39"/>
      <c r="CP208" s="39"/>
      <c r="CQ208" s="39"/>
      <c r="CR208" s="39"/>
      <c r="CS208" s="39"/>
      <c r="CT208" s="39"/>
      <c r="CU208" s="39"/>
      <c r="CV208" s="39"/>
      <c r="CW208" s="39"/>
      <c r="CX208" s="39"/>
      <c r="CY208" s="39"/>
      <c r="CZ208" s="39"/>
      <c r="DA208" s="39"/>
      <c r="DB208" s="39"/>
      <c r="DC208" s="39"/>
      <c r="DD208" s="39"/>
      <c r="DE208" s="39"/>
      <c r="DF208" s="39"/>
      <c r="DG208" s="39"/>
      <c r="DH208" s="39"/>
      <c r="DI208" s="39"/>
      <c r="DJ208" s="39"/>
      <c r="DK208" s="39"/>
    </row>
    <row r="209" spans="1:115" s="40" customFormat="1" ht="60">
      <c r="A209" s="12">
        <v>189</v>
      </c>
      <c r="B209" s="6"/>
      <c r="C209" s="29" t="s">
        <v>636</v>
      </c>
      <c r="D209" s="17" t="s">
        <v>637</v>
      </c>
      <c r="E209" s="19" t="s">
        <v>550</v>
      </c>
      <c r="F209" s="20" t="s">
        <v>551</v>
      </c>
      <c r="G209" s="62" t="s">
        <v>552</v>
      </c>
      <c r="H209" s="21" t="s">
        <v>475</v>
      </c>
      <c r="I209" s="20"/>
      <c r="J209" s="23"/>
      <c r="K209" s="61">
        <v>44090</v>
      </c>
      <c r="L209" s="20" t="s">
        <v>553</v>
      </c>
      <c r="M209" s="5" t="s">
        <v>586</v>
      </c>
      <c r="N209" s="62">
        <v>180072395</v>
      </c>
      <c r="O209" s="62"/>
      <c r="P209" s="62"/>
      <c r="Q209" s="62">
        <f>N209</f>
        <v>180072395</v>
      </c>
      <c r="R209" s="62"/>
      <c r="S209" s="62"/>
      <c r="T209" s="22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9"/>
      <c r="BQ209" s="39"/>
      <c r="BR209" s="39"/>
      <c r="BS209" s="39"/>
      <c r="BT209" s="39"/>
      <c r="BU209" s="39"/>
      <c r="BV209" s="39"/>
      <c r="BW209" s="39"/>
      <c r="BX209" s="39"/>
      <c r="BY209" s="39"/>
      <c r="BZ209" s="39"/>
      <c r="CA209" s="39"/>
      <c r="CB209" s="39"/>
      <c r="CC209" s="39"/>
      <c r="CD209" s="39"/>
      <c r="CE209" s="39"/>
      <c r="CF209" s="39"/>
      <c r="CG209" s="39"/>
      <c r="CH209" s="39"/>
      <c r="CI209" s="39"/>
      <c r="CJ209" s="39"/>
      <c r="CK209" s="39"/>
      <c r="CL209" s="39"/>
      <c r="CM209" s="39"/>
      <c r="CN209" s="39"/>
      <c r="CO209" s="39"/>
      <c r="CP209" s="39"/>
      <c r="CQ209" s="39"/>
      <c r="CR209" s="39"/>
      <c r="CS209" s="39"/>
      <c r="CT209" s="39"/>
      <c r="CU209" s="39"/>
      <c r="CV209" s="39"/>
      <c r="CW209" s="39"/>
      <c r="CX209" s="39"/>
      <c r="CY209" s="39"/>
      <c r="CZ209" s="39"/>
      <c r="DA209" s="39"/>
      <c r="DB209" s="39"/>
      <c r="DC209" s="39"/>
      <c r="DD209" s="39"/>
      <c r="DE209" s="39"/>
      <c r="DF209" s="39"/>
      <c r="DG209" s="39"/>
      <c r="DH209" s="39"/>
      <c r="DI209" s="39"/>
      <c r="DJ209" s="39"/>
      <c r="DK209" s="39"/>
    </row>
    <row r="210" spans="1:115" s="40" customFormat="1" ht="60">
      <c r="A210" s="12">
        <v>190</v>
      </c>
      <c r="B210" s="6"/>
      <c r="C210" s="29" t="s">
        <v>554</v>
      </c>
      <c r="D210" s="17" t="s">
        <v>1005</v>
      </c>
      <c r="E210" s="19" t="s">
        <v>555</v>
      </c>
      <c r="F210" s="20" t="s">
        <v>556</v>
      </c>
      <c r="G210" s="62" t="s">
        <v>557</v>
      </c>
      <c r="H210" s="21" t="s">
        <v>475</v>
      </c>
      <c r="I210" s="20"/>
      <c r="J210" s="23"/>
      <c r="K210" s="61">
        <v>44091</v>
      </c>
      <c r="L210" s="20" t="s">
        <v>558</v>
      </c>
      <c r="M210" s="5" t="s">
        <v>1164</v>
      </c>
      <c r="N210" s="62">
        <v>1024628141</v>
      </c>
      <c r="O210" s="62"/>
      <c r="P210" s="62">
        <f>N210</f>
        <v>1024628141</v>
      </c>
      <c r="Q210" s="62"/>
      <c r="R210" s="62"/>
      <c r="S210" s="62"/>
      <c r="T210" s="22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9"/>
      <c r="BQ210" s="39"/>
      <c r="BR210" s="39"/>
      <c r="BS210" s="39"/>
      <c r="BT210" s="39"/>
      <c r="BU210" s="39"/>
      <c r="BV210" s="39"/>
      <c r="BW210" s="39"/>
      <c r="BX210" s="39"/>
      <c r="BY210" s="39"/>
      <c r="BZ210" s="39"/>
      <c r="CA210" s="39"/>
      <c r="CB210" s="39"/>
      <c r="CC210" s="39"/>
      <c r="CD210" s="39"/>
      <c r="CE210" s="39"/>
      <c r="CF210" s="39"/>
      <c r="CG210" s="39"/>
      <c r="CH210" s="39"/>
      <c r="CI210" s="39"/>
      <c r="CJ210" s="39"/>
      <c r="CK210" s="39"/>
      <c r="CL210" s="39"/>
      <c r="CM210" s="39"/>
      <c r="CN210" s="39"/>
      <c r="CO210" s="39"/>
      <c r="CP210" s="39"/>
      <c r="CQ210" s="39"/>
      <c r="CR210" s="39"/>
      <c r="CS210" s="39"/>
      <c r="CT210" s="39"/>
      <c r="CU210" s="39"/>
      <c r="CV210" s="39"/>
      <c r="CW210" s="39"/>
      <c r="CX210" s="39"/>
      <c r="CY210" s="39"/>
      <c r="CZ210" s="39"/>
      <c r="DA210" s="39"/>
      <c r="DB210" s="39"/>
      <c r="DC210" s="39"/>
      <c r="DD210" s="39"/>
      <c r="DE210" s="39"/>
      <c r="DF210" s="39"/>
      <c r="DG210" s="39"/>
      <c r="DH210" s="39"/>
      <c r="DI210" s="39"/>
      <c r="DJ210" s="39"/>
      <c r="DK210" s="39"/>
    </row>
    <row r="211" spans="1:115" s="40" customFormat="1" ht="45">
      <c r="A211" s="12">
        <v>191</v>
      </c>
      <c r="B211" s="6"/>
      <c r="C211" s="29" t="s">
        <v>559</v>
      </c>
      <c r="D211" s="17" t="s">
        <v>563</v>
      </c>
      <c r="E211" s="19" t="s">
        <v>560</v>
      </c>
      <c r="F211" s="20" t="s">
        <v>564</v>
      </c>
      <c r="G211" s="62" t="s">
        <v>566</v>
      </c>
      <c r="H211" s="21" t="s">
        <v>475</v>
      </c>
      <c r="I211" s="20"/>
      <c r="J211" s="23"/>
      <c r="K211" s="61">
        <v>44092</v>
      </c>
      <c r="L211" s="20" t="s">
        <v>562</v>
      </c>
      <c r="M211" s="5" t="s">
        <v>1164</v>
      </c>
      <c r="N211" s="62">
        <v>13278000</v>
      </c>
      <c r="O211" s="62"/>
      <c r="P211" s="62">
        <f>N211</f>
        <v>13278000</v>
      </c>
      <c r="Q211" s="62"/>
      <c r="R211" s="62"/>
      <c r="S211" s="62"/>
      <c r="T211" s="22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39"/>
      <c r="BQ211" s="39"/>
      <c r="BR211" s="39"/>
      <c r="BS211" s="39"/>
      <c r="BT211" s="39"/>
      <c r="BU211" s="39"/>
      <c r="BV211" s="39"/>
      <c r="BW211" s="39"/>
      <c r="BX211" s="39"/>
      <c r="BY211" s="39"/>
      <c r="BZ211" s="39"/>
      <c r="CA211" s="39"/>
      <c r="CB211" s="39"/>
      <c r="CC211" s="39"/>
      <c r="CD211" s="39"/>
      <c r="CE211" s="39"/>
      <c r="CF211" s="39"/>
      <c r="CG211" s="39"/>
      <c r="CH211" s="39"/>
      <c r="CI211" s="39"/>
      <c r="CJ211" s="39"/>
      <c r="CK211" s="39"/>
      <c r="CL211" s="39"/>
      <c r="CM211" s="39"/>
      <c r="CN211" s="39"/>
      <c r="CO211" s="39"/>
      <c r="CP211" s="39"/>
      <c r="CQ211" s="39"/>
      <c r="CR211" s="39"/>
      <c r="CS211" s="39"/>
      <c r="CT211" s="39"/>
      <c r="CU211" s="39"/>
      <c r="CV211" s="39"/>
      <c r="CW211" s="39"/>
      <c r="CX211" s="39"/>
      <c r="CY211" s="39"/>
      <c r="CZ211" s="39"/>
      <c r="DA211" s="39"/>
      <c r="DB211" s="39"/>
      <c r="DC211" s="39"/>
      <c r="DD211" s="39"/>
      <c r="DE211" s="39"/>
      <c r="DF211" s="39"/>
      <c r="DG211" s="39"/>
      <c r="DH211" s="39"/>
      <c r="DI211" s="39"/>
      <c r="DJ211" s="39"/>
      <c r="DK211" s="39"/>
    </row>
    <row r="212" spans="1:115" s="40" customFormat="1" ht="45">
      <c r="A212" s="12">
        <v>192</v>
      </c>
      <c r="B212" s="6"/>
      <c r="C212" s="29" t="s">
        <v>559</v>
      </c>
      <c r="D212" s="17" t="s">
        <v>563</v>
      </c>
      <c r="E212" s="19" t="s">
        <v>560</v>
      </c>
      <c r="F212" s="20" t="s">
        <v>565</v>
      </c>
      <c r="G212" s="62" t="s">
        <v>561</v>
      </c>
      <c r="H212" s="21" t="s">
        <v>475</v>
      </c>
      <c r="I212" s="20"/>
      <c r="J212" s="23"/>
      <c r="K212" s="61">
        <v>44092</v>
      </c>
      <c r="L212" s="20" t="s">
        <v>567</v>
      </c>
      <c r="M212" s="5" t="s">
        <v>586</v>
      </c>
      <c r="N212" s="62">
        <v>265569582</v>
      </c>
      <c r="O212" s="62"/>
      <c r="P212" s="62"/>
      <c r="Q212" s="62">
        <f>N212</f>
        <v>265569582</v>
      </c>
      <c r="R212" s="62"/>
      <c r="S212" s="62"/>
      <c r="T212" s="22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9"/>
      <c r="BQ212" s="39"/>
      <c r="BR212" s="39"/>
      <c r="BS212" s="39"/>
      <c r="BT212" s="39"/>
      <c r="BU212" s="39"/>
      <c r="BV212" s="39"/>
      <c r="BW212" s="39"/>
      <c r="BX212" s="39"/>
      <c r="BY212" s="39"/>
      <c r="BZ212" s="39"/>
      <c r="CA212" s="39"/>
      <c r="CB212" s="39"/>
      <c r="CC212" s="39"/>
      <c r="CD212" s="39"/>
      <c r="CE212" s="39"/>
      <c r="CF212" s="39"/>
      <c r="CG212" s="39"/>
      <c r="CH212" s="39"/>
      <c r="CI212" s="39"/>
      <c r="CJ212" s="39"/>
      <c r="CK212" s="39"/>
      <c r="CL212" s="39"/>
      <c r="CM212" s="39"/>
      <c r="CN212" s="39"/>
      <c r="CO212" s="39"/>
      <c r="CP212" s="39"/>
      <c r="CQ212" s="39"/>
      <c r="CR212" s="39"/>
      <c r="CS212" s="39"/>
      <c r="CT212" s="39"/>
      <c r="CU212" s="39"/>
      <c r="CV212" s="39"/>
      <c r="CW212" s="39"/>
      <c r="CX212" s="39"/>
      <c r="CY212" s="39"/>
      <c r="CZ212" s="39"/>
      <c r="DA212" s="39"/>
      <c r="DB212" s="39"/>
      <c r="DC212" s="39"/>
      <c r="DD212" s="39"/>
      <c r="DE212" s="39"/>
      <c r="DF212" s="39"/>
      <c r="DG212" s="39"/>
      <c r="DH212" s="39"/>
      <c r="DI212" s="39"/>
      <c r="DJ212" s="39"/>
      <c r="DK212" s="39"/>
    </row>
    <row r="213" spans="1:115" s="40" customFormat="1" ht="60">
      <c r="A213" s="12">
        <v>193</v>
      </c>
      <c r="B213" s="6"/>
      <c r="C213" s="29" t="s">
        <v>568</v>
      </c>
      <c r="D213" s="17" t="s">
        <v>569</v>
      </c>
      <c r="E213" s="19" t="s">
        <v>570</v>
      </c>
      <c r="F213" s="20" t="s">
        <v>571</v>
      </c>
      <c r="G213" s="62" t="s">
        <v>572</v>
      </c>
      <c r="H213" s="21" t="s">
        <v>475</v>
      </c>
      <c r="I213" s="20"/>
      <c r="J213" s="23"/>
      <c r="K213" s="61">
        <v>44095</v>
      </c>
      <c r="L213" s="20" t="s">
        <v>573</v>
      </c>
      <c r="M213" s="5" t="s">
        <v>476</v>
      </c>
      <c r="N213" s="62">
        <v>11900000</v>
      </c>
      <c r="O213" s="62">
        <f>N213</f>
        <v>11900000</v>
      </c>
      <c r="P213" s="62"/>
      <c r="Q213" s="62"/>
      <c r="R213" s="62"/>
      <c r="S213" s="62"/>
      <c r="T213" s="22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9"/>
      <c r="BQ213" s="39"/>
      <c r="BR213" s="39"/>
      <c r="BS213" s="39"/>
      <c r="BT213" s="39"/>
      <c r="BU213" s="39"/>
      <c r="BV213" s="39"/>
      <c r="BW213" s="39"/>
      <c r="BX213" s="39"/>
      <c r="BY213" s="39"/>
      <c r="BZ213" s="39"/>
      <c r="CA213" s="39"/>
      <c r="CB213" s="39"/>
      <c r="CC213" s="39"/>
      <c r="CD213" s="39"/>
      <c r="CE213" s="39"/>
      <c r="CF213" s="39"/>
      <c r="CG213" s="39"/>
      <c r="CH213" s="39"/>
      <c r="CI213" s="39"/>
      <c r="CJ213" s="39"/>
      <c r="CK213" s="39"/>
      <c r="CL213" s="39"/>
      <c r="CM213" s="39"/>
      <c r="CN213" s="39"/>
      <c r="CO213" s="39"/>
      <c r="CP213" s="39"/>
      <c r="CQ213" s="39"/>
      <c r="CR213" s="39"/>
      <c r="CS213" s="39"/>
      <c r="CT213" s="39"/>
      <c r="CU213" s="39"/>
      <c r="CV213" s="39"/>
      <c r="CW213" s="39"/>
      <c r="CX213" s="39"/>
      <c r="CY213" s="39"/>
      <c r="CZ213" s="39"/>
      <c r="DA213" s="39"/>
      <c r="DB213" s="39"/>
      <c r="DC213" s="39"/>
      <c r="DD213" s="39"/>
      <c r="DE213" s="39"/>
      <c r="DF213" s="39"/>
      <c r="DG213" s="39"/>
      <c r="DH213" s="39"/>
      <c r="DI213" s="39"/>
      <c r="DJ213" s="39"/>
      <c r="DK213" s="39"/>
    </row>
    <row r="214" spans="1:115" s="40" customFormat="1" ht="60">
      <c r="A214" s="12">
        <v>194</v>
      </c>
      <c r="B214" s="6"/>
      <c r="C214" s="29" t="s">
        <v>574</v>
      </c>
      <c r="D214" s="17" t="s">
        <v>569</v>
      </c>
      <c r="E214" s="19" t="s">
        <v>1194</v>
      </c>
      <c r="F214" s="20" t="s">
        <v>575</v>
      </c>
      <c r="G214" s="62" t="s">
        <v>576</v>
      </c>
      <c r="H214" s="21" t="s">
        <v>475</v>
      </c>
      <c r="I214" s="20"/>
      <c r="J214" s="23"/>
      <c r="K214" s="61">
        <v>44095</v>
      </c>
      <c r="L214" s="20" t="s">
        <v>577</v>
      </c>
      <c r="M214" s="5" t="s">
        <v>476</v>
      </c>
      <c r="N214" s="62">
        <v>14600000</v>
      </c>
      <c r="O214" s="62">
        <f>N214</f>
        <v>14600000</v>
      </c>
      <c r="P214" s="62"/>
      <c r="Q214" s="62"/>
      <c r="R214" s="62"/>
      <c r="S214" s="62"/>
      <c r="T214" s="22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9"/>
      <c r="BQ214" s="39"/>
      <c r="BR214" s="39"/>
      <c r="BS214" s="39"/>
      <c r="BT214" s="39"/>
      <c r="BU214" s="39"/>
      <c r="BV214" s="39"/>
      <c r="BW214" s="39"/>
      <c r="BX214" s="39"/>
      <c r="BY214" s="39"/>
      <c r="BZ214" s="39"/>
      <c r="CA214" s="39"/>
      <c r="CB214" s="39"/>
      <c r="CC214" s="39"/>
      <c r="CD214" s="39"/>
      <c r="CE214" s="39"/>
      <c r="CF214" s="39"/>
      <c r="CG214" s="39"/>
      <c r="CH214" s="39"/>
      <c r="CI214" s="39"/>
      <c r="CJ214" s="39"/>
      <c r="CK214" s="39"/>
      <c r="CL214" s="39"/>
      <c r="CM214" s="39"/>
      <c r="CN214" s="39"/>
      <c r="CO214" s="39"/>
      <c r="CP214" s="39"/>
      <c r="CQ214" s="39"/>
      <c r="CR214" s="39"/>
      <c r="CS214" s="39"/>
      <c r="CT214" s="39"/>
      <c r="CU214" s="39"/>
      <c r="CV214" s="39"/>
      <c r="CW214" s="39"/>
      <c r="CX214" s="39"/>
      <c r="CY214" s="39"/>
      <c r="CZ214" s="39"/>
      <c r="DA214" s="39"/>
      <c r="DB214" s="39"/>
      <c r="DC214" s="39"/>
      <c r="DD214" s="39"/>
      <c r="DE214" s="39"/>
      <c r="DF214" s="39"/>
      <c r="DG214" s="39"/>
      <c r="DH214" s="39"/>
      <c r="DI214" s="39"/>
      <c r="DJ214" s="39"/>
      <c r="DK214" s="39"/>
    </row>
    <row r="215" spans="1:115" s="40" customFormat="1" ht="58.5" customHeight="1">
      <c r="A215" s="12">
        <v>195</v>
      </c>
      <c r="B215" s="6"/>
      <c r="C215" s="29" t="s">
        <v>574</v>
      </c>
      <c r="D215" s="17" t="s">
        <v>569</v>
      </c>
      <c r="E215" s="19" t="s">
        <v>1194</v>
      </c>
      <c r="F215" s="20" t="s">
        <v>410</v>
      </c>
      <c r="G215" s="62" t="s">
        <v>411</v>
      </c>
      <c r="H215" s="21" t="s">
        <v>475</v>
      </c>
      <c r="I215" s="20"/>
      <c r="J215" s="23"/>
      <c r="K215" s="61">
        <v>44095</v>
      </c>
      <c r="L215" s="20" t="s">
        <v>412</v>
      </c>
      <c r="M215" s="5" t="s">
        <v>476</v>
      </c>
      <c r="N215" s="62">
        <v>292000000</v>
      </c>
      <c r="O215" s="62">
        <f>N215</f>
        <v>292000000</v>
      </c>
      <c r="P215" s="62"/>
      <c r="Q215" s="62"/>
      <c r="R215" s="62"/>
      <c r="S215" s="62"/>
      <c r="T215" s="22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39"/>
      <c r="BQ215" s="39"/>
      <c r="BR215" s="39"/>
      <c r="BS215" s="39"/>
      <c r="BT215" s="39"/>
      <c r="BU215" s="39"/>
      <c r="BV215" s="39"/>
      <c r="BW215" s="39"/>
      <c r="BX215" s="39"/>
      <c r="BY215" s="39"/>
      <c r="BZ215" s="39"/>
      <c r="CA215" s="39"/>
      <c r="CB215" s="39"/>
      <c r="CC215" s="39"/>
      <c r="CD215" s="39"/>
      <c r="CE215" s="39"/>
      <c r="CF215" s="39"/>
      <c r="CG215" s="39"/>
      <c r="CH215" s="39"/>
      <c r="CI215" s="39"/>
      <c r="CJ215" s="39"/>
      <c r="CK215" s="39"/>
      <c r="CL215" s="39"/>
      <c r="CM215" s="39"/>
      <c r="CN215" s="39"/>
      <c r="CO215" s="39"/>
      <c r="CP215" s="39"/>
      <c r="CQ215" s="39"/>
      <c r="CR215" s="39"/>
      <c r="CS215" s="39"/>
      <c r="CT215" s="39"/>
      <c r="CU215" s="39"/>
      <c r="CV215" s="39"/>
      <c r="CW215" s="39"/>
      <c r="CX215" s="39"/>
      <c r="CY215" s="39"/>
      <c r="CZ215" s="39"/>
      <c r="DA215" s="39"/>
      <c r="DB215" s="39"/>
      <c r="DC215" s="39"/>
      <c r="DD215" s="39"/>
      <c r="DE215" s="39"/>
      <c r="DF215" s="39"/>
      <c r="DG215" s="39"/>
      <c r="DH215" s="39"/>
      <c r="DI215" s="39"/>
      <c r="DJ215" s="39"/>
      <c r="DK215" s="39"/>
    </row>
    <row r="216" spans="1:115" s="40" customFormat="1" ht="58.5" customHeight="1">
      <c r="A216" s="12">
        <v>196</v>
      </c>
      <c r="B216" s="6"/>
      <c r="C216" s="29" t="s">
        <v>413</v>
      </c>
      <c r="D216" s="17" t="s">
        <v>414</v>
      </c>
      <c r="E216" s="19" t="s">
        <v>415</v>
      </c>
      <c r="F216" s="20" t="s">
        <v>416</v>
      </c>
      <c r="G216" s="62" t="s">
        <v>417</v>
      </c>
      <c r="H216" s="21" t="s">
        <v>475</v>
      </c>
      <c r="I216" s="20"/>
      <c r="J216" s="23"/>
      <c r="K216" s="61">
        <v>44098</v>
      </c>
      <c r="L216" s="20" t="s">
        <v>418</v>
      </c>
      <c r="M216" s="5" t="s">
        <v>476</v>
      </c>
      <c r="N216" s="62">
        <v>3200000</v>
      </c>
      <c r="O216" s="62">
        <f>N216</f>
        <v>3200000</v>
      </c>
      <c r="P216" s="62"/>
      <c r="Q216" s="62"/>
      <c r="R216" s="62"/>
      <c r="S216" s="62"/>
      <c r="T216" s="22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9"/>
      <c r="BQ216" s="39"/>
      <c r="BR216" s="39"/>
      <c r="BS216" s="39"/>
      <c r="BT216" s="39"/>
      <c r="BU216" s="39"/>
      <c r="BV216" s="39"/>
      <c r="BW216" s="39"/>
      <c r="BX216" s="39"/>
      <c r="BY216" s="39"/>
      <c r="BZ216" s="39"/>
      <c r="CA216" s="39"/>
      <c r="CB216" s="39"/>
      <c r="CC216" s="39"/>
      <c r="CD216" s="39"/>
      <c r="CE216" s="39"/>
      <c r="CF216" s="39"/>
      <c r="CG216" s="39"/>
      <c r="CH216" s="39"/>
      <c r="CI216" s="39"/>
      <c r="CJ216" s="39"/>
      <c r="CK216" s="39"/>
      <c r="CL216" s="39"/>
      <c r="CM216" s="39"/>
      <c r="CN216" s="39"/>
      <c r="CO216" s="39"/>
      <c r="CP216" s="39"/>
      <c r="CQ216" s="39"/>
      <c r="CR216" s="39"/>
      <c r="CS216" s="39"/>
      <c r="CT216" s="39"/>
      <c r="CU216" s="39"/>
      <c r="CV216" s="39"/>
      <c r="CW216" s="39"/>
      <c r="CX216" s="39"/>
      <c r="CY216" s="39"/>
      <c r="CZ216" s="39"/>
      <c r="DA216" s="39"/>
      <c r="DB216" s="39"/>
      <c r="DC216" s="39"/>
      <c r="DD216" s="39"/>
      <c r="DE216" s="39"/>
      <c r="DF216" s="39"/>
      <c r="DG216" s="39"/>
      <c r="DH216" s="39"/>
      <c r="DI216" s="39"/>
      <c r="DJ216" s="39"/>
      <c r="DK216" s="39"/>
    </row>
    <row r="217" spans="1:115" s="40" customFormat="1" ht="58.5" customHeight="1">
      <c r="A217" s="12">
        <v>197</v>
      </c>
      <c r="B217" s="6"/>
      <c r="C217" s="29" t="s">
        <v>154</v>
      </c>
      <c r="D217" s="17" t="s">
        <v>155</v>
      </c>
      <c r="E217" s="19" t="s">
        <v>419</v>
      </c>
      <c r="F217" s="20" t="s">
        <v>420</v>
      </c>
      <c r="G217" s="62" t="s">
        <v>421</v>
      </c>
      <c r="H217" s="21" t="s">
        <v>475</v>
      </c>
      <c r="I217" s="20"/>
      <c r="J217" s="23"/>
      <c r="K217" s="61">
        <v>44098</v>
      </c>
      <c r="L217" s="20" t="s">
        <v>422</v>
      </c>
      <c r="M217" s="5" t="s">
        <v>661</v>
      </c>
      <c r="N217" s="62">
        <v>2000000</v>
      </c>
      <c r="O217" s="62"/>
      <c r="P217" s="62"/>
      <c r="Q217" s="62"/>
      <c r="R217" s="62"/>
      <c r="S217" s="62"/>
      <c r="T217" s="22">
        <f>N217</f>
        <v>2000000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9"/>
      <c r="BQ217" s="39"/>
      <c r="BR217" s="39"/>
      <c r="BS217" s="39"/>
      <c r="BT217" s="39"/>
      <c r="BU217" s="39"/>
      <c r="BV217" s="39"/>
      <c r="BW217" s="39"/>
      <c r="BX217" s="39"/>
      <c r="BY217" s="39"/>
      <c r="BZ217" s="39"/>
      <c r="CA217" s="39"/>
      <c r="CB217" s="39"/>
      <c r="CC217" s="39"/>
      <c r="CD217" s="39"/>
      <c r="CE217" s="39"/>
      <c r="CF217" s="39"/>
      <c r="CG217" s="39"/>
      <c r="CH217" s="39"/>
      <c r="CI217" s="39"/>
      <c r="CJ217" s="39"/>
      <c r="CK217" s="39"/>
      <c r="CL217" s="39"/>
      <c r="CM217" s="39"/>
      <c r="CN217" s="39"/>
      <c r="CO217" s="39"/>
      <c r="CP217" s="39"/>
      <c r="CQ217" s="39"/>
      <c r="CR217" s="39"/>
      <c r="CS217" s="39"/>
      <c r="CT217" s="39"/>
      <c r="CU217" s="39"/>
      <c r="CV217" s="39"/>
      <c r="CW217" s="39"/>
      <c r="CX217" s="39"/>
      <c r="CY217" s="39"/>
      <c r="CZ217" s="39"/>
      <c r="DA217" s="39"/>
      <c r="DB217" s="39"/>
      <c r="DC217" s="39"/>
      <c r="DD217" s="39"/>
      <c r="DE217" s="39"/>
      <c r="DF217" s="39"/>
      <c r="DG217" s="39"/>
      <c r="DH217" s="39"/>
      <c r="DI217" s="39"/>
      <c r="DJ217" s="39"/>
      <c r="DK217" s="39"/>
    </row>
    <row r="218" spans="1:115" s="40" customFormat="1" ht="58.5" customHeight="1">
      <c r="A218" s="12"/>
      <c r="B218" s="6"/>
      <c r="C218" s="29" t="s">
        <v>662</v>
      </c>
      <c r="D218" s="69" t="s">
        <v>232</v>
      </c>
      <c r="E218" s="70" t="s">
        <v>498</v>
      </c>
      <c r="F218" s="71" t="s">
        <v>499</v>
      </c>
      <c r="G218" s="72" t="s">
        <v>423</v>
      </c>
      <c r="H218" s="73" t="s">
        <v>475</v>
      </c>
      <c r="I218" s="71"/>
      <c r="J218" s="74"/>
      <c r="K218" s="71">
        <v>44099</v>
      </c>
      <c r="L218" s="75" t="s">
        <v>424</v>
      </c>
      <c r="M218" s="76" t="s">
        <v>1164</v>
      </c>
      <c r="N218" s="72">
        <v>2950000000</v>
      </c>
      <c r="O218" s="72"/>
      <c r="P218" s="72">
        <v>2950000000</v>
      </c>
      <c r="Q218" s="72"/>
      <c r="R218" s="72"/>
      <c r="S218" s="65"/>
      <c r="T218" s="77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9"/>
      <c r="BQ218" s="39"/>
      <c r="BR218" s="39"/>
      <c r="BS218" s="39"/>
      <c r="BT218" s="39"/>
      <c r="BU218" s="39"/>
      <c r="BV218" s="39"/>
      <c r="BW218" s="39"/>
      <c r="BX218" s="39"/>
      <c r="BY218" s="39"/>
      <c r="BZ218" s="39"/>
      <c r="CA218" s="39"/>
      <c r="CB218" s="39"/>
      <c r="CC218" s="39"/>
      <c r="CD218" s="39"/>
      <c r="CE218" s="39"/>
      <c r="CF218" s="39"/>
      <c r="CG218" s="39"/>
      <c r="CH218" s="39"/>
      <c r="CI218" s="39"/>
      <c r="CJ218" s="39"/>
      <c r="CK218" s="39"/>
      <c r="CL218" s="39"/>
      <c r="CM218" s="39"/>
      <c r="CN218" s="39"/>
      <c r="CO218" s="39"/>
      <c r="CP218" s="39"/>
      <c r="CQ218" s="39"/>
      <c r="CR218" s="39"/>
      <c r="CS218" s="39"/>
      <c r="CT218" s="39"/>
      <c r="CU218" s="39"/>
      <c r="CV218" s="39"/>
      <c r="CW218" s="39"/>
      <c r="CX218" s="39"/>
      <c r="CY218" s="39"/>
      <c r="CZ218" s="39"/>
      <c r="DA218" s="39"/>
      <c r="DB218" s="39"/>
      <c r="DC218" s="39"/>
      <c r="DD218" s="39"/>
      <c r="DE218" s="39"/>
      <c r="DF218" s="39"/>
      <c r="DG218" s="39"/>
      <c r="DH218" s="39"/>
      <c r="DI218" s="39"/>
      <c r="DJ218" s="39"/>
      <c r="DK218" s="39"/>
    </row>
    <row r="219" spans="1:115" s="40" customFormat="1" ht="58.5" customHeight="1">
      <c r="A219" s="12"/>
      <c r="B219" s="6"/>
      <c r="C219" s="29" t="s">
        <v>425</v>
      </c>
      <c r="D219" s="17" t="s">
        <v>426</v>
      </c>
      <c r="E219" s="19" t="s">
        <v>108</v>
      </c>
      <c r="F219" s="20" t="s">
        <v>427</v>
      </c>
      <c r="G219" s="22" t="s">
        <v>428</v>
      </c>
      <c r="H219" s="21" t="s">
        <v>475</v>
      </c>
      <c r="I219" s="20"/>
      <c r="J219" s="23"/>
      <c r="K219" s="20">
        <v>44103</v>
      </c>
      <c r="L219" s="7" t="s">
        <v>429</v>
      </c>
      <c r="M219" s="5" t="s">
        <v>476</v>
      </c>
      <c r="N219" s="22">
        <v>4998687000</v>
      </c>
      <c r="O219" s="22">
        <f>N219</f>
        <v>4998687000</v>
      </c>
      <c r="P219" s="22"/>
      <c r="Q219" s="22"/>
      <c r="R219" s="22"/>
      <c r="S219" s="44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39"/>
      <c r="BQ219" s="39"/>
      <c r="BR219" s="39"/>
      <c r="BS219" s="39"/>
      <c r="BT219" s="39"/>
      <c r="BU219" s="39"/>
      <c r="BV219" s="39"/>
      <c r="BW219" s="39"/>
      <c r="BX219" s="39"/>
      <c r="BY219" s="39"/>
      <c r="BZ219" s="39"/>
      <c r="CA219" s="39"/>
      <c r="CB219" s="39"/>
      <c r="CC219" s="39"/>
      <c r="CD219" s="39"/>
      <c r="CE219" s="39"/>
      <c r="CF219" s="39"/>
      <c r="CG219" s="39"/>
      <c r="CH219" s="39"/>
      <c r="CI219" s="39"/>
      <c r="CJ219" s="39"/>
      <c r="CK219" s="39"/>
      <c r="CL219" s="39"/>
      <c r="CM219" s="39"/>
      <c r="CN219" s="39"/>
      <c r="CO219" s="39"/>
      <c r="CP219" s="39"/>
      <c r="CQ219" s="39"/>
      <c r="CR219" s="39"/>
      <c r="CS219" s="39"/>
      <c r="CT219" s="39"/>
      <c r="CU219" s="39"/>
      <c r="CV219" s="39"/>
      <c r="CW219" s="39"/>
      <c r="CX219" s="39"/>
      <c r="CY219" s="39"/>
      <c r="CZ219" s="39"/>
      <c r="DA219" s="39"/>
      <c r="DB219" s="39"/>
      <c r="DC219" s="39"/>
      <c r="DD219" s="39"/>
      <c r="DE219" s="39"/>
      <c r="DF219" s="39"/>
      <c r="DG219" s="39"/>
      <c r="DH219" s="39"/>
      <c r="DI219" s="39"/>
      <c r="DJ219" s="39"/>
      <c r="DK219" s="39"/>
    </row>
    <row r="220" spans="1:115" s="40" customFormat="1" ht="58.5" customHeight="1">
      <c r="A220" s="12"/>
      <c r="B220" s="6"/>
      <c r="C220" s="29" t="s">
        <v>430</v>
      </c>
      <c r="D220" s="17" t="s">
        <v>431</v>
      </c>
      <c r="E220" s="19" t="s">
        <v>432</v>
      </c>
      <c r="F220" s="20" t="s">
        <v>433</v>
      </c>
      <c r="G220" s="62" t="s">
        <v>434</v>
      </c>
      <c r="H220" s="21" t="s">
        <v>475</v>
      </c>
      <c r="I220" s="20"/>
      <c r="J220" s="23"/>
      <c r="K220" s="61">
        <v>44103</v>
      </c>
      <c r="L220" s="20" t="s">
        <v>435</v>
      </c>
      <c r="M220" s="5" t="s">
        <v>476</v>
      </c>
      <c r="N220" s="62">
        <v>10498978</v>
      </c>
      <c r="O220" s="62">
        <f>N220</f>
        <v>10498978</v>
      </c>
      <c r="P220" s="62"/>
      <c r="Q220" s="62"/>
      <c r="R220" s="62"/>
      <c r="S220" s="62"/>
      <c r="T220" s="22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9"/>
      <c r="BQ220" s="39"/>
      <c r="BR220" s="39"/>
      <c r="BS220" s="39"/>
      <c r="BT220" s="39"/>
      <c r="BU220" s="39"/>
      <c r="BV220" s="39"/>
      <c r="BW220" s="39"/>
      <c r="BX220" s="39"/>
      <c r="BY220" s="39"/>
      <c r="BZ220" s="39"/>
      <c r="CA220" s="39"/>
      <c r="CB220" s="39"/>
      <c r="CC220" s="39"/>
      <c r="CD220" s="39"/>
      <c r="CE220" s="39"/>
      <c r="CF220" s="39"/>
      <c r="CG220" s="39"/>
      <c r="CH220" s="39"/>
      <c r="CI220" s="39"/>
      <c r="CJ220" s="39"/>
      <c r="CK220" s="39"/>
      <c r="CL220" s="39"/>
      <c r="CM220" s="39"/>
      <c r="CN220" s="39"/>
      <c r="CO220" s="39"/>
      <c r="CP220" s="39"/>
      <c r="CQ220" s="39"/>
      <c r="CR220" s="39"/>
      <c r="CS220" s="39"/>
      <c r="CT220" s="39"/>
      <c r="CU220" s="39"/>
      <c r="CV220" s="39"/>
      <c r="CW220" s="39"/>
      <c r="CX220" s="39"/>
      <c r="CY220" s="39"/>
      <c r="CZ220" s="39"/>
      <c r="DA220" s="39"/>
      <c r="DB220" s="39"/>
      <c r="DC220" s="39"/>
      <c r="DD220" s="39"/>
      <c r="DE220" s="39"/>
      <c r="DF220" s="39"/>
      <c r="DG220" s="39"/>
      <c r="DH220" s="39"/>
      <c r="DI220" s="39"/>
      <c r="DJ220" s="39"/>
      <c r="DK220" s="39"/>
    </row>
    <row r="221" spans="1:115" s="40" customFormat="1" ht="58.5" customHeight="1">
      <c r="A221" s="12"/>
      <c r="B221" s="6"/>
      <c r="C221" s="29" t="s">
        <v>106</v>
      </c>
      <c r="D221" s="17" t="s">
        <v>107</v>
      </c>
      <c r="E221" s="19" t="s">
        <v>108</v>
      </c>
      <c r="F221" s="20" t="s">
        <v>109</v>
      </c>
      <c r="G221" s="62" t="s">
        <v>110</v>
      </c>
      <c r="H221" s="21" t="s">
        <v>475</v>
      </c>
      <c r="I221" s="20"/>
      <c r="J221" s="23"/>
      <c r="K221" s="61">
        <v>44103</v>
      </c>
      <c r="L221" s="20" t="s">
        <v>105</v>
      </c>
      <c r="M221" s="5" t="s">
        <v>476</v>
      </c>
      <c r="N221" s="62">
        <v>118039000</v>
      </c>
      <c r="O221" s="62">
        <f>N221</f>
        <v>118039000</v>
      </c>
      <c r="P221" s="62"/>
      <c r="Q221" s="62"/>
      <c r="R221" s="62"/>
      <c r="S221" s="62"/>
      <c r="T221" s="22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9"/>
      <c r="BQ221" s="39"/>
      <c r="BR221" s="39"/>
      <c r="BS221" s="39"/>
      <c r="BT221" s="39"/>
      <c r="BU221" s="39"/>
      <c r="BV221" s="39"/>
      <c r="BW221" s="39"/>
      <c r="BX221" s="39"/>
      <c r="BY221" s="39"/>
      <c r="BZ221" s="39"/>
      <c r="CA221" s="39"/>
      <c r="CB221" s="39"/>
      <c r="CC221" s="39"/>
      <c r="CD221" s="39"/>
      <c r="CE221" s="39"/>
      <c r="CF221" s="39"/>
      <c r="CG221" s="39"/>
      <c r="CH221" s="39"/>
      <c r="CI221" s="39"/>
      <c r="CJ221" s="39"/>
      <c r="CK221" s="39"/>
      <c r="CL221" s="39"/>
      <c r="CM221" s="39"/>
      <c r="CN221" s="39"/>
      <c r="CO221" s="39"/>
      <c r="CP221" s="39"/>
      <c r="CQ221" s="39"/>
      <c r="CR221" s="39"/>
      <c r="CS221" s="39"/>
      <c r="CT221" s="39"/>
      <c r="CU221" s="39"/>
      <c r="CV221" s="39"/>
      <c r="CW221" s="39"/>
      <c r="CX221" s="39"/>
      <c r="CY221" s="39"/>
      <c r="CZ221" s="39"/>
      <c r="DA221" s="39"/>
      <c r="DB221" s="39"/>
      <c r="DC221" s="39"/>
      <c r="DD221" s="39"/>
      <c r="DE221" s="39"/>
      <c r="DF221" s="39"/>
      <c r="DG221" s="39"/>
      <c r="DH221" s="39"/>
      <c r="DI221" s="39"/>
      <c r="DJ221" s="39"/>
      <c r="DK221" s="39"/>
    </row>
    <row r="222" spans="1:115" s="40" customFormat="1" ht="58.5" customHeight="1">
      <c r="A222" s="12"/>
      <c r="B222" s="6"/>
      <c r="C222" s="29" t="s">
        <v>1182</v>
      </c>
      <c r="D222" s="17" t="s">
        <v>1183</v>
      </c>
      <c r="E222" s="19" t="s">
        <v>383</v>
      </c>
      <c r="F222" s="20" t="s">
        <v>384</v>
      </c>
      <c r="G222" s="62" t="s">
        <v>385</v>
      </c>
      <c r="H222" s="21" t="s">
        <v>475</v>
      </c>
      <c r="I222" s="20"/>
      <c r="J222" s="23"/>
      <c r="K222" s="61">
        <v>44155</v>
      </c>
      <c r="L222" s="20" t="s">
        <v>386</v>
      </c>
      <c r="M222" s="5" t="s">
        <v>661</v>
      </c>
      <c r="N222" s="62">
        <v>34839800</v>
      </c>
      <c r="O222" s="62"/>
      <c r="P222" s="62"/>
      <c r="Q222" s="62"/>
      <c r="R222" s="62"/>
      <c r="S222" s="62"/>
      <c r="T222" s="22">
        <f>N222</f>
        <v>34839800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39"/>
      <c r="BQ222" s="39"/>
      <c r="BR222" s="39"/>
      <c r="BS222" s="39"/>
      <c r="BT222" s="39"/>
      <c r="BU222" s="39"/>
      <c r="BV222" s="39"/>
      <c r="BW222" s="39"/>
      <c r="BX222" s="39"/>
      <c r="BY222" s="39"/>
      <c r="BZ222" s="39"/>
      <c r="CA222" s="39"/>
      <c r="CB222" s="39"/>
      <c r="CC222" s="39"/>
      <c r="CD222" s="39"/>
      <c r="CE222" s="39"/>
      <c r="CF222" s="39"/>
      <c r="CG222" s="39"/>
      <c r="CH222" s="39"/>
      <c r="CI222" s="39"/>
      <c r="CJ222" s="39"/>
      <c r="CK222" s="39"/>
      <c r="CL222" s="39"/>
      <c r="CM222" s="39"/>
      <c r="CN222" s="39"/>
      <c r="CO222" s="39"/>
      <c r="CP222" s="39"/>
      <c r="CQ222" s="39"/>
      <c r="CR222" s="39"/>
      <c r="CS222" s="39"/>
      <c r="CT222" s="39"/>
      <c r="CU222" s="39"/>
      <c r="CV222" s="39"/>
      <c r="CW222" s="39"/>
      <c r="CX222" s="39"/>
      <c r="CY222" s="39"/>
      <c r="CZ222" s="39"/>
      <c r="DA222" s="39"/>
      <c r="DB222" s="39"/>
      <c r="DC222" s="39"/>
      <c r="DD222" s="39"/>
      <c r="DE222" s="39"/>
      <c r="DF222" s="39"/>
      <c r="DG222" s="39"/>
      <c r="DH222" s="39"/>
      <c r="DI222" s="39"/>
      <c r="DJ222" s="39"/>
      <c r="DK222" s="39"/>
    </row>
    <row r="223" spans="1:115" s="40" customFormat="1" ht="58.5" customHeight="1">
      <c r="A223" s="12"/>
      <c r="B223" s="6"/>
      <c r="C223" s="29" t="s">
        <v>1222</v>
      </c>
      <c r="D223" s="17" t="s">
        <v>246</v>
      </c>
      <c r="E223" s="19" t="s">
        <v>247</v>
      </c>
      <c r="F223" s="20" t="s">
        <v>248</v>
      </c>
      <c r="G223" s="62" t="s">
        <v>249</v>
      </c>
      <c r="H223" s="21" t="s">
        <v>475</v>
      </c>
      <c r="I223" s="20"/>
      <c r="J223" s="23"/>
      <c r="K223" s="61">
        <v>44174</v>
      </c>
      <c r="L223" s="20" t="s">
        <v>250</v>
      </c>
      <c r="M223" s="5" t="s">
        <v>661</v>
      </c>
      <c r="N223" s="62">
        <v>19104239</v>
      </c>
      <c r="O223" s="62"/>
      <c r="P223" s="62"/>
      <c r="Q223" s="62"/>
      <c r="R223" s="62"/>
      <c r="S223" s="62"/>
      <c r="T223" s="22">
        <f>N223</f>
        <v>19104239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39"/>
      <c r="BQ223" s="39"/>
      <c r="BR223" s="39"/>
      <c r="BS223" s="39"/>
      <c r="BT223" s="39"/>
      <c r="BU223" s="39"/>
      <c r="BV223" s="39"/>
      <c r="BW223" s="39"/>
      <c r="BX223" s="39"/>
      <c r="BY223" s="39"/>
      <c r="BZ223" s="39"/>
      <c r="CA223" s="39"/>
      <c r="CB223" s="39"/>
      <c r="CC223" s="39"/>
      <c r="CD223" s="39"/>
      <c r="CE223" s="39"/>
      <c r="CF223" s="39"/>
      <c r="CG223" s="39"/>
      <c r="CH223" s="39"/>
      <c r="CI223" s="39"/>
      <c r="CJ223" s="39"/>
      <c r="CK223" s="39"/>
      <c r="CL223" s="39"/>
      <c r="CM223" s="39"/>
      <c r="CN223" s="39"/>
      <c r="CO223" s="39"/>
      <c r="CP223" s="39"/>
      <c r="CQ223" s="39"/>
      <c r="CR223" s="39"/>
      <c r="CS223" s="39"/>
      <c r="CT223" s="39"/>
      <c r="CU223" s="39"/>
      <c r="CV223" s="39"/>
      <c r="CW223" s="39"/>
      <c r="CX223" s="39"/>
      <c r="CY223" s="39"/>
      <c r="CZ223" s="39"/>
      <c r="DA223" s="39"/>
      <c r="DB223" s="39"/>
      <c r="DC223" s="39"/>
      <c r="DD223" s="39"/>
      <c r="DE223" s="39"/>
      <c r="DF223" s="39"/>
      <c r="DG223" s="39"/>
      <c r="DH223" s="39"/>
      <c r="DI223" s="39"/>
      <c r="DJ223" s="39"/>
      <c r="DK223" s="39"/>
    </row>
    <row r="224" spans="1:115" s="77" customFormat="1" ht="58.5" customHeight="1">
      <c r="A224" s="66"/>
      <c r="B224" s="67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78"/>
      <c r="AI224" s="78"/>
      <c r="AJ224" s="78"/>
      <c r="AK224" s="78"/>
      <c r="AL224" s="78"/>
      <c r="AM224" s="78"/>
      <c r="AN224" s="78"/>
      <c r="AO224" s="78"/>
      <c r="AP224" s="78"/>
      <c r="AQ224" s="78"/>
      <c r="AR224" s="78"/>
      <c r="AS224" s="78"/>
      <c r="AT224" s="78"/>
      <c r="AU224" s="78"/>
      <c r="AV224" s="78"/>
      <c r="AW224" s="78"/>
      <c r="AX224" s="78"/>
      <c r="AY224" s="78"/>
      <c r="AZ224" s="78"/>
      <c r="BA224" s="78"/>
      <c r="BB224" s="78"/>
      <c r="BC224" s="78"/>
      <c r="BD224" s="78"/>
      <c r="BE224" s="78"/>
      <c r="BF224" s="78"/>
      <c r="BG224" s="78"/>
      <c r="BH224" s="78"/>
      <c r="BI224" s="78"/>
      <c r="BJ224" s="78"/>
      <c r="BK224" s="78"/>
      <c r="BL224" s="78"/>
      <c r="BM224" s="78"/>
      <c r="BN224" s="78"/>
      <c r="BO224" s="78"/>
      <c r="BP224" s="78"/>
      <c r="BQ224" s="78"/>
      <c r="BR224" s="78"/>
      <c r="BS224" s="78"/>
      <c r="BT224" s="78"/>
      <c r="BU224" s="78"/>
      <c r="BV224" s="78"/>
      <c r="BW224" s="78"/>
      <c r="BX224" s="78"/>
      <c r="BY224" s="78"/>
      <c r="BZ224" s="78"/>
      <c r="CA224" s="78"/>
      <c r="CB224" s="78"/>
      <c r="CC224" s="78"/>
      <c r="CD224" s="78"/>
      <c r="CE224" s="78"/>
      <c r="CF224" s="78"/>
      <c r="CG224" s="78"/>
      <c r="CH224" s="78"/>
      <c r="CI224" s="78"/>
      <c r="CJ224" s="78"/>
      <c r="CK224" s="78"/>
      <c r="CL224" s="78"/>
      <c r="CM224" s="78"/>
      <c r="CN224" s="78"/>
      <c r="CO224" s="78"/>
      <c r="CP224" s="78"/>
      <c r="CQ224" s="78"/>
      <c r="CR224" s="78"/>
      <c r="CS224" s="78"/>
      <c r="CT224" s="78"/>
      <c r="CU224" s="78"/>
      <c r="CV224" s="78"/>
      <c r="CW224" s="78"/>
      <c r="CX224" s="78"/>
      <c r="CY224" s="78"/>
      <c r="CZ224" s="78"/>
      <c r="DA224" s="78"/>
      <c r="DB224" s="78"/>
      <c r="DC224" s="78"/>
      <c r="DD224" s="78"/>
      <c r="DE224" s="78"/>
      <c r="DF224" s="78"/>
      <c r="DG224" s="78"/>
      <c r="DH224" s="78"/>
      <c r="DI224" s="78"/>
      <c r="DJ224" s="78"/>
      <c r="DK224" s="78"/>
    </row>
    <row r="225" spans="1:115" s="40" customFormat="1" ht="58.5" customHeight="1">
      <c r="A225" s="12"/>
      <c r="B225" s="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39"/>
      <c r="BQ225" s="39"/>
      <c r="BR225" s="39"/>
      <c r="BS225" s="39"/>
      <c r="BT225" s="39"/>
      <c r="BU225" s="39"/>
      <c r="BV225" s="39"/>
      <c r="BW225" s="39"/>
      <c r="BX225" s="39"/>
      <c r="BY225" s="39"/>
      <c r="BZ225" s="39"/>
      <c r="CA225" s="39"/>
      <c r="CB225" s="39"/>
      <c r="CC225" s="39"/>
      <c r="CD225" s="39"/>
      <c r="CE225" s="39"/>
      <c r="CF225" s="39"/>
      <c r="CG225" s="39"/>
      <c r="CH225" s="39"/>
      <c r="CI225" s="39"/>
      <c r="CJ225" s="39"/>
      <c r="CK225" s="39"/>
      <c r="CL225" s="39"/>
      <c r="CM225" s="39"/>
      <c r="CN225" s="39"/>
      <c r="CO225" s="39"/>
      <c r="CP225" s="39"/>
      <c r="CQ225" s="39"/>
      <c r="CR225" s="39"/>
      <c r="CS225" s="39"/>
      <c r="CT225" s="39"/>
      <c r="CU225" s="39"/>
      <c r="CV225" s="39"/>
      <c r="CW225" s="39"/>
      <c r="CX225" s="39"/>
      <c r="CY225" s="39"/>
      <c r="CZ225" s="39"/>
      <c r="DA225" s="39"/>
      <c r="DB225" s="39"/>
      <c r="DC225" s="39"/>
      <c r="DD225" s="39"/>
      <c r="DE225" s="39"/>
      <c r="DF225" s="39"/>
      <c r="DG225" s="39"/>
      <c r="DH225" s="39"/>
      <c r="DI225" s="39"/>
      <c r="DJ225" s="39"/>
      <c r="DK225" s="39"/>
    </row>
    <row r="226" spans="1:115" s="40" customFormat="1" ht="58.5" customHeight="1">
      <c r="A226" s="12"/>
      <c r="B226" s="6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39"/>
      <c r="BT226" s="39"/>
      <c r="BU226" s="39"/>
      <c r="BV226" s="39"/>
      <c r="BW226" s="39"/>
      <c r="BX226" s="39"/>
      <c r="BY226" s="39"/>
      <c r="BZ226" s="39"/>
      <c r="CA226" s="39"/>
      <c r="CB226" s="39"/>
      <c r="CC226" s="39"/>
      <c r="CD226" s="39"/>
      <c r="CE226" s="39"/>
      <c r="CF226" s="39"/>
      <c r="CG226" s="39"/>
      <c r="CH226" s="39"/>
      <c r="CI226" s="39"/>
      <c r="CJ226" s="39"/>
      <c r="CK226" s="39"/>
      <c r="CL226" s="39"/>
      <c r="CM226" s="39"/>
      <c r="CN226" s="39"/>
      <c r="CO226" s="39"/>
      <c r="CP226" s="39"/>
      <c r="CQ226" s="39"/>
      <c r="CR226" s="39"/>
      <c r="CS226" s="39"/>
      <c r="CT226" s="39"/>
      <c r="CU226" s="39"/>
      <c r="CV226" s="39"/>
      <c r="CW226" s="39"/>
      <c r="CX226" s="39"/>
      <c r="CY226" s="39"/>
      <c r="CZ226" s="39"/>
      <c r="DA226" s="39"/>
      <c r="DB226" s="39"/>
      <c r="DC226" s="39"/>
      <c r="DD226" s="39"/>
      <c r="DE226" s="39"/>
      <c r="DF226" s="39"/>
      <c r="DG226" s="39"/>
      <c r="DH226" s="39"/>
      <c r="DI226" s="39"/>
      <c r="DJ226" s="39"/>
      <c r="DK226" s="39"/>
    </row>
    <row r="227" spans="1:115" s="40" customFormat="1" ht="58.5" customHeight="1">
      <c r="A227" s="12"/>
      <c r="B227" s="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9"/>
      <c r="BQ227" s="39"/>
      <c r="BR227" s="39"/>
      <c r="BS227" s="39"/>
      <c r="BT227" s="39"/>
      <c r="BU227" s="39"/>
      <c r="BV227" s="39"/>
      <c r="BW227" s="39"/>
      <c r="BX227" s="39"/>
      <c r="BY227" s="39"/>
      <c r="BZ227" s="39"/>
      <c r="CA227" s="39"/>
      <c r="CB227" s="39"/>
      <c r="CC227" s="39"/>
      <c r="CD227" s="39"/>
      <c r="CE227" s="39"/>
      <c r="CF227" s="39"/>
      <c r="CG227" s="39"/>
      <c r="CH227" s="39"/>
      <c r="CI227" s="39"/>
      <c r="CJ227" s="39"/>
      <c r="CK227" s="39"/>
      <c r="CL227" s="39"/>
      <c r="CM227" s="39"/>
      <c r="CN227" s="39"/>
      <c r="CO227" s="39"/>
      <c r="CP227" s="39"/>
      <c r="CQ227" s="39"/>
      <c r="CR227" s="39"/>
      <c r="CS227" s="39"/>
      <c r="CT227" s="39"/>
      <c r="CU227" s="39"/>
      <c r="CV227" s="39"/>
      <c r="CW227" s="39"/>
      <c r="CX227" s="39"/>
      <c r="CY227" s="39"/>
      <c r="CZ227" s="39"/>
      <c r="DA227" s="39"/>
      <c r="DB227" s="39"/>
      <c r="DC227" s="39"/>
      <c r="DD227" s="39"/>
      <c r="DE227" s="39"/>
      <c r="DF227" s="39"/>
      <c r="DG227" s="39"/>
      <c r="DH227" s="39"/>
      <c r="DI227" s="39"/>
      <c r="DJ227" s="39"/>
      <c r="DK227" s="39"/>
    </row>
    <row r="228" spans="1:115" s="40" customFormat="1" ht="58.5" customHeight="1">
      <c r="A228" s="12"/>
      <c r="B228" s="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39"/>
      <c r="BQ228" s="39"/>
      <c r="BR228" s="39"/>
      <c r="BS228" s="39"/>
      <c r="BT228" s="39"/>
      <c r="BU228" s="39"/>
      <c r="BV228" s="39"/>
      <c r="BW228" s="39"/>
      <c r="BX228" s="39"/>
      <c r="BY228" s="39"/>
      <c r="BZ228" s="39"/>
      <c r="CA228" s="39"/>
      <c r="CB228" s="39"/>
      <c r="CC228" s="39"/>
      <c r="CD228" s="39"/>
      <c r="CE228" s="39"/>
      <c r="CF228" s="39"/>
      <c r="CG228" s="39"/>
      <c r="CH228" s="39"/>
      <c r="CI228" s="39"/>
      <c r="CJ228" s="39"/>
      <c r="CK228" s="39"/>
      <c r="CL228" s="39"/>
      <c r="CM228" s="39"/>
      <c r="CN228" s="39"/>
      <c r="CO228" s="39"/>
      <c r="CP228" s="39"/>
      <c r="CQ228" s="39"/>
      <c r="CR228" s="39"/>
      <c r="CS228" s="39"/>
      <c r="CT228" s="39"/>
      <c r="CU228" s="39"/>
      <c r="CV228" s="39"/>
      <c r="CW228" s="39"/>
      <c r="CX228" s="39"/>
      <c r="CY228" s="39"/>
      <c r="CZ228" s="39"/>
      <c r="DA228" s="39"/>
      <c r="DB228" s="39"/>
      <c r="DC228" s="39"/>
      <c r="DD228" s="39"/>
      <c r="DE228" s="39"/>
      <c r="DF228" s="39"/>
      <c r="DG228" s="39"/>
      <c r="DH228" s="39"/>
      <c r="DI228" s="39"/>
      <c r="DJ228" s="39"/>
      <c r="DK228" s="39"/>
    </row>
    <row r="229" spans="1:115" s="40" customFormat="1" ht="58.5" customHeight="1">
      <c r="A229" s="12"/>
      <c r="B229" s="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39"/>
      <c r="BQ229" s="39"/>
      <c r="BR229" s="39"/>
      <c r="BS229" s="39"/>
      <c r="BT229" s="39"/>
      <c r="BU229" s="39"/>
      <c r="BV229" s="39"/>
      <c r="BW229" s="39"/>
      <c r="BX229" s="39"/>
      <c r="BY229" s="39"/>
      <c r="BZ229" s="39"/>
      <c r="CA229" s="39"/>
      <c r="CB229" s="39"/>
      <c r="CC229" s="39"/>
      <c r="CD229" s="39"/>
      <c r="CE229" s="39"/>
      <c r="CF229" s="39"/>
      <c r="CG229" s="39"/>
      <c r="CH229" s="39"/>
      <c r="CI229" s="39"/>
      <c r="CJ229" s="39"/>
      <c r="CK229" s="39"/>
      <c r="CL229" s="39"/>
      <c r="CM229" s="39"/>
      <c r="CN229" s="39"/>
      <c r="CO229" s="39"/>
      <c r="CP229" s="39"/>
      <c r="CQ229" s="39"/>
      <c r="CR229" s="39"/>
      <c r="CS229" s="39"/>
      <c r="CT229" s="39"/>
      <c r="CU229" s="39"/>
      <c r="CV229" s="39"/>
      <c r="CW229" s="39"/>
      <c r="CX229" s="39"/>
      <c r="CY229" s="39"/>
      <c r="CZ229" s="39"/>
      <c r="DA229" s="39"/>
      <c r="DB229" s="39"/>
      <c r="DC229" s="39"/>
      <c r="DD229" s="39"/>
      <c r="DE229" s="39"/>
      <c r="DF229" s="39"/>
      <c r="DG229" s="39"/>
      <c r="DH229" s="39"/>
      <c r="DI229" s="39"/>
      <c r="DJ229" s="39"/>
      <c r="DK229" s="39"/>
    </row>
    <row r="230" spans="1:115" s="40" customFormat="1" ht="58.5" customHeight="1">
      <c r="A230" s="12"/>
      <c r="B230" s="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39"/>
      <c r="BQ230" s="39"/>
      <c r="BR230" s="39"/>
      <c r="BS230" s="39"/>
      <c r="BT230" s="39"/>
      <c r="BU230" s="39"/>
      <c r="BV230" s="39"/>
      <c r="BW230" s="39"/>
      <c r="BX230" s="39"/>
      <c r="BY230" s="39"/>
      <c r="BZ230" s="39"/>
      <c r="CA230" s="39"/>
      <c r="CB230" s="39"/>
      <c r="CC230" s="39"/>
      <c r="CD230" s="39"/>
      <c r="CE230" s="39"/>
      <c r="CF230" s="39"/>
      <c r="CG230" s="39"/>
      <c r="CH230" s="39"/>
      <c r="CI230" s="39"/>
      <c r="CJ230" s="39"/>
      <c r="CK230" s="39"/>
      <c r="CL230" s="39"/>
      <c r="CM230" s="39"/>
      <c r="CN230" s="39"/>
      <c r="CO230" s="39"/>
      <c r="CP230" s="39"/>
      <c r="CQ230" s="39"/>
      <c r="CR230" s="39"/>
      <c r="CS230" s="39"/>
      <c r="CT230" s="39"/>
      <c r="CU230" s="39"/>
      <c r="CV230" s="39"/>
      <c r="CW230" s="39"/>
      <c r="CX230" s="39"/>
      <c r="CY230" s="39"/>
      <c r="CZ230" s="39"/>
      <c r="DA230" s="39"/>
      <c r="DB230" s="39"/>
      <c r="DC230" s="39"/>
      <c r="DD230" s="39"/>
      <c r="DE230" s="39"/>
      <c r="DF230" s="39"/>
      <c r="DG230" s="39"/>
      <c r="DH230" s="39"/>
      <c r="DI230" s="39"/>
      <c r="DJ230" s="39"/>
      <c r="DK230" s="39"/>
    </row>
    <row r="231" spans="1:115" s="40" customFormat="1" ht="58.5" customHeight="1">
      <c r="A231" s="12"/>
      <c r="B231" s="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39"/>
      <c r="BQ231" s="39"/>
      <c r="BR231" s="39"/>
      <c r="BS231" s="39"/>
      <c r="BT231" s="39"/>
      <c r="BU231" s="39"/>
      <c r="BV231" s="39"/>
      <c r="BW231" s="39"/>
      <c r="BX231" s="39"/>
      <c r="BY231" s="39"/>
      <c r="BZ231" s="39"/>
      <c r="CA231" s="39"/>
      <c r="CB231" s="39"/>
      <c r="CC231" s="39"/>
      <c r="CD231" s="39"/>
      <c r="CE231" s="39"/>
      <c r="CF231" s="39"/>
      <c r="CG231" s="39"/>
      <c r="CH231" s="39"/>
      <c r="CI231" s="39"/>
      <c r="CJ231" s="39"/>
      <c r="CK231" s="39"/>
      <c r="CL231" s="39"/>
      <c r="CM231" s="39"/>
      <c r="CN231" s="39"/>
      <c r="CO231" s="39"/>
      <c r="CP231" s="39"/>
      <c r="CQ231" s="39"/>
      <c r="CR231" s="39"/>
      <c r="CS231" s="39"/>
      <c r="CT231" s="39"/>
      <c r="CU231" s="39"/>
      <c r="CV231" s="39"/>
      <c r="CW231" s="39"/>
      <c r="CX231" s="39"/>
      <c r="CY231" s="39"/>
      <c r="CZ231" s="39"/>
      <c r="DA231" s="39"/>
      <c r="DB231" s="39"/>
      <c r="DC231" s="39"/>
      <c r="DD231" s="39"/>
      <c r="DE231" s="39"/>
      <c r="DF231" s="39"/>
      <c r="DG231" s="39"/>
      <c r="DH231" s="39"/>
      <c r="DI231" s="39"/>
      <c r="DJ231" s="39"/>
      <c r="DK231" s="39"/>
    </row>
    <row r="232" spans="1:115" s="40" customFormat="1" ht="58.5" customHeight="1">
      <c r="A232" s="12"/>
      <c r="B232" s="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39"/>
      <c r="BQ232" s="39"/>
      <c r="BR232" s="39"/>
      <c r="BS232" s="39"/>
      <c r="BT232" s="39"/>
      <c r="BU232" s="39"/>
      <c r="BV232" s="39"/>
      <c r="BW232" s="39"/>
      <c r="BX232" s="39"/>
      <c r="BY232" s="39"/>
      <c r="BZ232" s="39"/>
      <c r="CA232" s="39"/>
      <c r="CB232" s="39"/>
      <c r="CC232" s="39"/>
      <c r="CD232" s="39"/>
      <c r="CE232" s="39"/>
      <c r="CF232" s="39"/>
      <c r="CG232" s="39"/>
      <c r="CH232" s="39"/>
      <c r="CI232" s="39"/>
      <c r="CJ232" s="39"/>
      <c r="CK232" s="39"/>
      <c r="CL232" s="39"/>
      <c r="CM232" s="39"/>
      <c r="CN232" s="39"/>
      <c r="CO232" s="39"/>
      <c r="CP232" s="39"/>
      <c r="CQ232" s="39"/>
      <c r="CR232" s="39"/>
      <c r="CS232" s="39"/>
      <c r="CT232" s="39"/>
      <c r="CU232" s="39"/>
      <c r="CV232" s="39"/>
      <c r="CW232" s="39"/>
      <c r="CX232" s="39"/>
      <c r="CY232" s="39"/>
      <c r="CZ232" s="39"/>
      <c r="DA232" s="39"/>
      <c r="DB232" s="39"/>
      <c r="DC232" s="39"/>
      <c r="DD232" s="39"/>
      <c r="DE232" s="39"/>
      <c r="DF232" s="39"/>
      <c r="DG232" s="39"/>
      <c r="DH232" s="39"/>
      <c r="DI232" s="39"/>
      <c r="DJ232" s="39"/>
      <c r="DK232" s="39"/>
    </row>
    <row r="233" spans="1:115" s="40" customFormat="1" ht="58.5" customHeight="1">
      <c r="A233" s="12"/>
      <c r="B233" s="6"/>
      <c r="C233" s="29"/>
      <c r="D233" s="17"/>
      <c r="E233" s="19"/>
      <c r="F233" s="20"/>
      <c r="G233" s="62"/>
      <c r="H233" s="21"/>
      <c r="I233" s="20"/>
      <c r="J233" s="23"/>
      <c r="K233" s="61"/>
      <c r="L233" s="20"/>
      <c r="M233" s="5"/>
      <c r="N233" s="62"/>
      <c r="O233" s="62"/>
      <c r="P233" s="62"/>
      <c r="Q233" s="62"/>
      <c r="R233" s="62"/>
      <c r="S233" s="62"/>
      <c r="T233" s="22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39"/>
      <c r="BQ233" s="39"/>
      <c r="BR233" s="39"/>
      <c r="BS233" s="39"/>
      <c r="BT233" s="39"/>
      <c r="BU233" s="39"/>
      <c r="BV233" s="39"/>
      <c r="BW233" s="39"/>
      <c r="BX233" s="39"/>
      <c r="BY233" s="39"/>
      <c r="BZ233" s="39"/>
      <c r="CA233" s="39"/>
      <c r="CB233" s="39"/>
      <c r="CC233" s="39"/>
      <c r="CD233" s="39"/>
      <c r="CE233" s="39"/>
      <c r="CF233" s="39"/>
      <c r="CG233" s="39"/>
      <c r="CH233" s="39"/>
      <c r="CI233" s="39"/>
      <c r="CJ233" s="39"/>
      <c r="CK233" s="39"/>
      <c r="CL233" s="39"/>
      <c r="CM233" s="39"/>
      <c r="CN233" s="39"/>
      <c r="CO233" s="39"/>
      <c r="CP233" s="39"/>
      <c r="CQ233" s="39"/>
      <c r="CR233" s="39"/>
      <c r="CS233" s="39"/>
      <c r="CT233" s="39"/>
      <c r="CU233" s="39"/>
      <c r="CV233" s="39"/>
      <c r="CW233" s="39"/>
      <c r="CX233" s="39"/>
      <c r="CY233" s="39"/>
      <c r="CZ233" s="39"/>
      <c r="DA233" s="39"/>
      <c r="DB233" s="39"/>
      <c r="DC233" s="39"/>
      <c r="DD233" s="39"/>
      <c r="DE233" s="39"/>
      <c r="DF233" s="39"/>
      <c r="DG233" s="39"/>
      <c r="DH233" s="39"/>
      <c r="DI233" s="39"/>
      <c r="DJ233" s="39"/>
      <c r="DK233" s="39"/>
    </row>
    <row r="234" spans="1:115" s="40" customFormat="1" ht="58.5" customHeight="1">
      <c r="A234" s="12"/>
      <c r="B234" s="6"/>
      <c r="C234" s="29"/>
      <c r="D234" s="17"/>
      <c r="E234" s="19"/>
      <c r="F234" s="20"/>
      <c r="G234" s="62"/>
      <c r="H234" s="21"/>
      <c r="I234" s="20"/>
      <c r="J234" s="23"/>
      <c r="K234" s="61"/>
      <c r="L234" s="20"/>
      <c r="M234" s="5"/>
      <c r="N234" s="62"/>
      <c r="O234" s="62"/>
      <c r="P234" s="62"/>
      <c r="Q234" s="62"/>
      <c r="R234" s="62"/>
      <c r="S234" s="62"/>
      <c r="T234" s="22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39"/>
      <c r="BQ234" s="39"/>
      <c r="BR234" s="39"/>
      <c r="BS234" s="39"/>
      <c r="BT234" s="39"/>
      <c r="BU234" s="39"/>
      <c r="BV234" s="39"/>
      <c r="BW234" s="39"/>
      <c r="BX234" s="39"/>
      <c r="BY234" s="39"/>
      <c r="BZ234" s="39"/>
      <c r="CA234" s="39"/>
      <c r="CB234" s="39"/>
      <c r="CC234" s="39"/>
      <c r="CD234" s="39"/>
      <c r="CE234" s="39"/>
      <c r="CF234" s="39"/>
      <c r="CG234" s="39"/>
      <c r="CH234" s="39"/>
      <c r="CI234" s="39"/>
      <c r="CJ234" s="39"/>
      <c r="CK234" s="39"/>
      <c r="CL234" s="39"/>
      <c r="CM234" s="39"/>
      <c r="CN234" s="39"/>
      <c r="CO234" s="39"/>
      <c r="CP234" s="39"/>
      <c r="CQ234" s="39"/>
      <c r="CR234" s="39"/>
      <c r="CS234" s="39"/>
      <c r="CT234" s="39"/>
      <c r="CU234" s="39"/>
      <c r="CV234" s="39"/>
      <c r="CW234" s="39"/>
      <c r="CX234" s="39"/>
      <c r="CY234" s="39"/>
      <c r="CZ234" s="39"/>
      <c r="DA234" s="39"/>
      <c r="DB234" s="39"/>
      <c r="DC234" s="39"/>
      <c r="DD234" s="39"/>
      <c r="DE234" s="39"/>
      <c r="DF234" s="39"/>
      <c r="DG234" s="39"/>
      <c r="DH234" s="39"/>
      <c r="DI234" s="39"/>
      <c r="DJ234" s="39"/>
      <c r="DK234" s="39"/>
    </row>
    <row r="235" spans="1:115" s="40" customFormat="1" ht="58.5" customHeight="1">
      <c r="A235" s="12"/>
      <c r="B235" s="6"/>
      <c r="C235" s="29"/>
      <c r="D235" s="17"/>
      <c r="E235" s="19"/>
      <c r="F235" s="20"/>
      <c r="G235" s="62"/>
      <c r="H235" s="21"/>
      <c r="I235" s="20"/>
      <c r="J235" s="23"/>
      <c r="K235" s="61"/>
      <c r="L235" s="20"/>
      <c r="M235" s="5"/>
      <c r="N235" s="62"/>
      <c r="O235" s="62"/>
      <c r="P235" s="62"/>
      <c r="Q235" s="62"/>
      <c r="R235" s="62"/>
      <c r="S235" s="62"/>
      <c r="T235" s="22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39"/>
      <c r="BQ235" s="39"/>
      <c r="BR235" s="39"/>
      <c r="BS235" s="39"/>
      <c r="BT235" s="39"/>
      <c r="BU235" s="39"/>
      <c r="BV235" s="39"/>
      <c r="BW235" s="39"/>
      <c r="BX235" s="39"/>
      <c r="BY235" s="39"/>
      <c r="BZ235" s="39"/>
      <c r="CA235" s="39"/>
      <c r="CB235" s="39"/>
      <c r="CC235" s="39"/>
      <c r="CD235" s="39"/>
      <c r="CE235" s="39"/>
      <c r="CF235" s="39"/>
      <c r="CG235" s="39"/>
      <c r="CH235" s="39"/>
      <c r="CI235" s="39"/>
      <c r="CJ235" s="39"/>
      <c r="CK235" s="39"/>
      <c r="CL235" s="39"/>
      <c r="CM235" s="39"/>
      <c r="CN235" s="39"/>
      <c r="CO235" s="39"/>
      <c r="CP235" s="39"/>
      <c r="CQ235" s="39"/>
      <c r="CR235" s="39"/>
      <c r="CS235" s="39"/>
      <c r="CT235" s="39"/>
      <c r="CU235" s="39"/>
      <c r="CV235" s="39"/>
      <c r="CW235" s="39"/>
      <c r="CX235" s="39"/>
      <c r="CY235" s="39"/>
      <c r="CZ235" s="39"/>
      <c r="DA235" s="39"/>
      <c r="DB235" s="39"/>
      <c r="DC235" s="39"/>
      <c r="DD235" s="39"/>
      <c r="DE235" s="39"/>
      <c r="DF235" s="39"/>
      <c r="DG235" s="39"/>
      <c r="DH235" s="39"/>
      <c r="DI235" s="39"/>
      <c r="DJ235" s="39"/>
      <c r="DK235" s="39"/>
    </row>
    <row r="236" spans="1:115" s="40" customFormat="1" ht="58.5" customHeight="1">
      <c r="A236" s="12"/>
      <c r="B236" s="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39"/>
      <c r="BQ236" s="39"/>
      <c r="BR236" s="39"/>
      <c r="BS236" s="39"/>
      <c r="BT236" s="39"/>
      <c r="BU236" s="39"/>
      <c r="BV236" s="39"/>
      <c r="BW236" s="39"/>
      <c r="BX236" s="39"/>
      <c r="BY236" s="39"/>
      <c r="BZ236" s="39"/>
      <c r="CA236" s="39"/>
      <c r="CB236" s="39"/>
      <c r="CC236" s="39"/>
      <c r="CD236" s="39"/>
      <c r="CE236" s="39"/>
      <c r="CF236" s="39"/>
      <c r="CG236" s="39"/>
      <c r="CH236" s="39"/>
      <c r="CI236" s="39"/>
      <c r="CJ236" s="39"/>
      <c r="CK236" s="39"/>
      <c r="CL236" s="39"/>
      <c r="CM236" s="39"/>
      <c r="CN236" s="39"/>
      <c r="CO236" s="39"/>
      <c r="CP236" s="39"/>
      <c r="CQ236" s="39"/>
      <c r="CR236" s="39"/>
      <c r="CS236" s="39"/>
      <c r="CT236" s="39"/>
      <c r="CU236" s="39"/>
      <c r="CV236" s="39"/>
      <c r="CW236" s="39"/>
      <c r="CX236" s="39"/>
      <c r="CY236" s="39"/>
      <c r="CZ236" s="39"/>
      <c r="DA236" s="39"/>
      <c r="DB236" s="39"/>
      <c r="DC236" s="39"/>
      <c r="DD236" s="39"/>
      <c r="DE236" s="39"/>
      <c r="DF236" s="39"/>
      <c r="DG236" s="39"/>
      <c r="DH236" s="39"/>
      <c r="DI236" s="39"/>
      <c r="DJ236" s="39"/>
      <c r="DK236" s="39"/>
    </row>
    <row r="237" spans="1:115" s="40" customFormat="1" ht="58.5" customHeight="1">
      <c r="A237" s="12"/>
      <c r="B237" s="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39"/>
      <c r="BQ237" s="39"/>
      <c r="BR237" s="39"/>
      <c r="BS237" s="39"/>
      <c r="BT237" s="39"/>
      <c r="BU237" s="39"/>
      <c r="BV237" s="39"/>
      <c r="BW237" s="39"/>
      <c r="BX237" s="39"/>
      <c r="BY237" s="39"/>
      <c r="BZ237" s="39"/>
      <c r="CA237" s="39"/>
      <c r="CB237" s="39"/>
      <c r="CC237" s="39"/>
      <c r="CD237" s="39"/>
      <c r="CE237" s="39"/>
      <c r="CF237" s="39"/>
      <c r="CG237" s="39"/>
      <c r="CH237" s="39"/>
      <c r="CI237" s="39"/>
      <c r="CJ237" s="39"/>
      <c r="CK237" s="39"/>
      <c r="CL237" s="39"/>
      <c r="CM237" s="39"/>
      <c r="CN237" s="39"/>
      <c r="CO237" s="39"/>
      <c r="CP237" s="39"/>
      <c r="CQ237" s="39"/>
      <c r="CR237" s="39"/>
      <c r="CS237" s="39"/>
      <c r="CT237" s="39"/>
      <c r="CU237" s="39"/>
      <c r="CV237" s="39"/>
      <c r="CW237" s="39"/>
      <c r="CX237" s="39"/>
      <c r="CY237" s="39"/>
      <c r="CZ237" s="39"/>
      <c r="DA237" s="39"/>
      <c r="DB237" s="39"/>
      <c r="DC237" s="39"/>
      <c r="DD237" s="39"/>
      <c r="DE237" s="39"/>
      <c r="DF237" s="39"/>
      <c r="DG237" s="39"/>
      <c r="DH237" s="39"/>
      <c r="DI237" s="39"/>
      <c r="DJ237" s="39"/>
      <c r="DK237" s="39"/>
    </row>
    <row r="238" spans="1:115" s="40" customFormat="1" ht="58.5" customHeight="1">
      <c r="A238" s="12"/>
      <c r="B238" s="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39"/>
      <c r="BQ238" s="39"/>
      <c r="BR238" s="39"/>
      <c r="BS238" s="39"/>
      <c r="BT238" s="39"/>
      <c r="BU238" s="39"/>
      <c r="BV238" s="39"/>
      <c r="BW238" s="39"/>
      <c r="BX238" s="39"/>
      <c r="BY238" s="39"/>
      <c r="BZ238" s="39"/>
      <c r="CA238" s="39"/>
      <c r="CB238" s="39"/>
      <c r="CC238" s="39"/>
      <c r="CD238" s="39"/>
      <c r="CE238" s="39"/>
      <c r="CF238" s="39"/>
      <c r="CG238" s="39"/>
      <c r="CH238" s="39"/>
      <c r="CI238" s="39"/>
      <c r="CJ238" s="39"/>
      <c r="CK238" s="39"/>
      <c r="CL238" s="39"/>
      <c r="CM238" s="39"/>
      <c r="CN238" s="39"/>
      <c r="CO238" s="39"/>
      <c r="CP238" s="39"/>
      <c r="CQ238" s="39"/>
      <c r="CR238" s="39"/>
      <c r="CS238" s="39"/>
      <c r="CT238" s="39"/>
      <c r="CU238" s="39"/>
      <c r="CV238" s="39"/>
      <c r="CW238" s="39"/>
      <c r="CX238" s="39"/>
      <c r="CY238" s="39"/>
      <c r="CZ238" s="39"/>
      <c r="DA238" s="39"/>
      <c r="DB238" s="39"/>
      <c r="DC238" s="39"/>
      <c r="DD238" s="39"/>
      <c r="DE238" s="39"/>
      <c r="DF238" s="39"/>
      <c r="DG238" s="39"/>
      <c r="DH238" s="39"/>
      <c r="DI238" s="39"/>
      <c r="DJ238" s="39"/>
      <c r="DK238" s="39"/>
    </row>
    <row r="239" spans="1:115" s="1" customFormat="1" ht="15">
      <c r="A239" s="12"/>
      <c r="B239" s="6"/>
      <c r="C239" s="29"/>
      <c r="D239" s="17"/>
      <c r="E239" s="19"/>
      <c r="F239" s="20"/>
      <c r="G239" s="23"/>
      <c r="H239" s="21"/>
      <c r="I239" s="5"/>
      <c r="J239" s="5"/>
      <c r="K239" s="24"/>
      <c r="L239" s="5"/>
      <c r="M239" s="5"/>
      <c r="N239" s="58">
        <f>O239+P239+Q239+R239+S239+T239</f>
        <v>121571759992</v>
      </c>
      <c r="O239" s="58">
        <f aca="true" t="shared" si="2" ref="O239:T239">SUM(O14:O237)</f>
        <v>19314104092</v>
      </c>
      <c r="P239" s="58">
        <f t="shared" si="2"/>
        <v>46792271142</v>
      </c>
      <c r="Q239" s="58">
        <f t="shared" si="2"/>
        <v>6070819066</v>
      </c>
      <c r="R239" s="58">
        <f t="shared" si="2"/>
        <v>3812767250</v>
      </c>
      <c r="S239" s="58">
        <f t="shared" si="2"/>
        <v>0</v>
      </c>
      <c r="T239" s="58">
        <f t="shared" si="2"/>
        <v>45581798442</v>
      </c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</row>
    <row r="240" spans="1:115" s="1" customFormat="1" ht="15">
      <c r="A240" s="12"/>
      <c r="B240" s="6"/>
      <c r="C240" s="29"/>
      <c r="D240" s="17"/>
      <c r="E240" s="19"/>
      <c r="F240" s="20"/>
      <c r="G240" s="23"/>
      <c r="H240" s="21"/>
      <c r="I240" s="5"/>
      <c r="J240" s="5"/>
      <c r="K240" s="24"/>
      <c r="L240" s="5"/>
      <c r="M240" s="5"/>
      <c r="N240" s="79"/>
      <c r="O240" s="58"/>
      <c r="P240" s="58"/>
      <c r="Q240" s="58"/>
      <c r="R240" s="58"/>
      <c r="S240" s="58"/>
      <c r="T240" s="58">
        <v>45581798000</v>
      </c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</row>
    <row r="241" spans="1:115" s="1" customFormat="1" ht="15">
      <c r="A241" s="12"/>
      <c r="B241" s="6"/>
      <c r="C241" s="29"/>
      <c r="D241" s="17"/>
      <c r="E241" s="19"/>
      <c r="F241" s="20"/>
      <c r="G241" s="23"/>
      <c r="H241" s="21"/>
      <c r="I241" s="5"/>
      <c r="J241" s="5"/>
      <c r="K241" s="24"/>
      <c r="L241" s="5"/>
      <c r="M241" s="5"/>
      <c r="N241" s="79"/>
      <c r="O241" s="58"/>
      <c r="P241" s="58"/>
      <c r="Q241" s="58"/>
      <c r="R241" s="58"/>
      <c r="S241" s="58"/>
      <c r="T241" s="58">
        <f>T239-T240</f>
        <v>442</v>
      </c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</row>
    <row r="242" spans="1:115" s="1" customFormat="1" ht="15">
      <c r="A242" s="12"/>
      <c r="B242" s="6"/>
      <c r="C242" s="29"/>
      <c r="D242" s="17"/>
      <c r="E242" s="19"/>
      <c r="F242" s="20"/>
      <c r="G242" s="23"/>
      <c r="H242" s="21"/>
      <c r="I242" s="5"/>
      <c r="J242" s="5"/>
      <c r="K242" s="24"/>
      <c r="L242" s="5"/>
      <c r="M242" s="5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</row>
    <row r="243" spans="1:115" s="1" customFormat="1" ht="15">
      <c r="A243" s="12"/>
      <c r="B243" s="6"/>
      <c r="C243" s="29"/>
      <c r="D243" s="17"/>
      <c r="E243" s="19"/>
      <c r="F243" s="20"/>
      <c r="G243" s="23"/>
      <c r="H243" s="21"/>
      <c r="I243" s="5"/>
      <c r="J243" s="5"/>
      <c r="K243" s="24"/>
      <c r="L243" s="5"/>
      <c r="M243" s="5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</row>
    <row r="244" spans="1:115" s="1" customFormat="1" ht="15">
      <c r="A244" s="12"/>
      <c r="B244" s="6"/>
      <c r="C244" s="29"/>
      <c r="D244" s="17"/>
      <c r="E244" s="19"/>
      <c r="F244" s="20"/>
      <c r="G244" s="23"/>
      <c r="H244" s="21"/>
      <c r="I244" s="5"/>
      <c r="J244" s="5"/>
      <c r="K244" s="24"/>
      <c r="L244" s="5"/>
      <c r="M244" s="5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</row>
    <row r="245" spans="1:115" s="1" customFormat="1" ht="15">
      <c r="A245" s="12"/>
      <c r="B245" s="6"/>
      <c r="C245" s="29"/>
      <c r="D245" s="17"/>
      <c r="E245" s="19"/>
      <c r="F245" s="20"/>
      <c r="G245" s="23"/>
      <c r="H245" s="21"/>
      <c r="I245" s="5"/>
      <c r="J245" s="5"/>
      <c r="K245" s="24"/>
      <c r="L245" s="5"/>
      <c r="M245" s="5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</row>
    <row r="246" spans="1:115" s="1" customFormat="1" ht="15">
      <c r="A246" s="12"/>
      <c r="B246" s="6"/>
      <c r="C246" s="29"/>
      <c r="D246" s="17"/>
      <c r="E246" s="19"/>
      <c r="F246" s="20"/>
      <c r="G246" s="23"/>
      <c r="H246" s="21"/>
      <c r="I246" s="5"/>
      <c r="J246" s="5"/>
      <c r="K246" s="24"/>
      <c r="L246" s="5"/>
      <c r="M246" s="5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</row>
    <row r="247" spans="1:115" s="1" customFormat="1" ht="15">
      <c r="A247" s="12"/>
      <c r="B247" s="6"/>
      <c r="C247" s="29"/>
      <c r="D247" s="17"/>
      <c r="E247" s="19"/>
      <c r="F247" s="20"/>
      <c r="G247" s="23"/>
      <c r="H247" s="21"/>
      <c r="I247" s="5"/>
      <c r="J247" s="5"/>
      <c r="K247" s="24"/>
      <c r="L247" s="5"/>
      <c r="M247" s="5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</row>
    <row r="248" spans="1:115" s="1" customFormat="1" ht="15">
      <c r="A248" s="12"/>
      <c r="B248" s="6"/>
      <c r="C248" s="29"/>
      <c r="D248" s="17"/>
      <c r="E248" s="19"/>
      <c r="F248" s="20"/>
      <c r="G248" s="23"/>
      <c r="H248" s="21"/>
      <c r="I248" s="5"/>
      <c r="J248" s="5"/>
      <c r="K248" s="24"/>
      <c r="L248" s="5"/>
      <c r="M248" s="5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</row>
    <row r="249" spans="1:115" s="1" customFormat="1" ht="15">
      <c r="A249" s="12"/>
      <c r="B249" s="6"/>
      <c r="C249" s="29"/>
      <c r="D249" s="17"/>
      <c r="E249" s="19"/>
      <c r="F249" s="20"/>
      <c r="G249" s="23"/>
      <c r="H249" s="21"/>
      <c r="I249" s="5"/>
      <c r="J249" s="5"/>
      <c r="K249" s="24"/>
      <c r="L249" s="5"/>
      <c r="M249" s="5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</row>
    <row r="250" spans="1:115" s="1" customFormat="1" ht="15">
      <c r="A250" s="12"/>
      <c r="B250" s="6"/>
      <c r="C250" s="29"/>
      <c r="D250" s="17"/>
      <c r="E250" s="19"/>
      <c r="F250" s="20"/>
      <c r="G250" s="23"/>
      <c r="H250" s="21"/>
      <c r="I250" s="5"/>
      <c r="J250" s="5"/>
      <c r="K250" s="24"/>
      <c r="L250" s="5"/>
      <c r="M250" s="5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</row>
    <row r="251" spans="1:115" s="1" customFormat="1" ht="15">
      <c r="A251" s="12"/>
      <c r="B251" s="6"/>
      <c r="C251" s="29"/>
      <c r="D251" s="17"/>
      <c r="E251" s="19"/>
      <c r="F251" s="20"/>
      <c r="G251" s="23"/>
      <c r="H251" s="21"/>
      <c r="I251" s="5"/>
      <c r="J251" s="5"/>
      <c r="K251" s="24"/>
      <c r="L251" s="5"/>
      <c r="M251" s="5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</row>
    <row r="252" spans="1:115" s="1" customFormat="1" ht="15">
      <c r="A252" s="12"/>
      <c r="B252" s="6"/>
      <c r="C252" s="29"/>
      <c r="D252" s="17"/>
      <c r="E252" s="19"/>
      <c r="F252" s="20"/>
      <c r="G252" s="23"/>
      <c r="H252" s="21"/>
      <c r="I252" s="5"/>
      <c r="J252" s="5"/>
      <c r="K252" s="24"/>
      <c r="L252" s="5"/>
      <c r="M252" s="5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</row>
    <row r="253" spans="1:115" s="1" customFormat="1" ht="15">
      <c r="A253" s="12"/>
      <c r="B253" s="6"/>
      <c r="C253" s="29"/>
      <c r="D253" s="17"/>
      <c r="E253" s="19"/>
      <c r="F253" s="20"/>
      <c r="G253" s="23"/>
      <c r="H253" s="21"/>
      <c r="I253" s="5"/>
      <c r="J253" s="5"/>
      <c r="K253" s="24"/>
      <c r="L253" s="5"/>
      <c r="M253" s="5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</row>
    <row r="254" spans="1:115" s="1" customFormat="1" ht="15">
      <c r="A254" s="12"/>
      <c r="B254" s="6"/>
      <c r="C254" s="29"/>
      <c r="D254" s="17"/>
      <c r="E254" s="19"/>
      <c r="F254" s="20"/>
      <c r="G254" s="23"/>
      <c r="H254" s="21"/>
      <c r="I254" s="5"/>
      <c r="J254" s="5"/>
      <c r="K254" s="24"/>
      <c r="L254" s="5"/>
      <c r="M254" s="5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</row>
    <row r="255" spans="1:115" s="1" customFormat="1" ht="15">
      <c r="A255" s="12"/>
      <c r="B255" s="6"/>
      <c r="C255" s="29"/>
      <c r="D255" s="17"/>
      <c r="E255" s="19"/>
      <c r="F255" s="20"/>
      <c r="G255" s="23"/>
      <c r="H255" s="21"/>
      <c r="I255" s="5"/>
      <c r="J255" s="5"/>
      <c r="K255" s="24"/>
      <c r="L255" s="5"/>
      <c r="M255" s="5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</row>
    <row r="256" spans="1:115" s="1" customFormat="1" ht="15">
      <c r="A256" s="12"/>
      <c r="B256" s="6"/>
      <c r="C256" s="29"/>
      <c r="D256" s="17"/>
      <c r="E256" s="19"/>
      <c r="F256" s="20"/>
      <c r="G256" s="23"/>
      <c r="H256" s="21"/>
      <c r="I256" s="5"/>
      <c r="J256" s="5"/>
      <c r="K256" s="24"/>
      <c r="L256" s="5"/>
      <c r="M256" s="5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</row>
  </sheetData>
  <sheetProtection/>
  <autoFilter ref="A13:DK220"/>
  <mergeCells count="17">
    <mergeCell ref="A1:E1"/>
    <mergeCell ref="C7:C9"/>
    <mergeCell ref="D7:D9"/>
    <mergeCell ref="L7:L9"/>
    <mergeCell ref="E7:E9"/>
    <mergeCell ref="K7:K9"/>
    <mergeCell ref="F7:F9"/>
    <mergeCell ref="A7:A9"/>
    <mergeCell ref="G7:J7"/>
    <mergeCell ref="M7:M9"/>
    <mergeCell ref="A2:M2"/>
    <mergeCell ref="A3:M3"/>
    <mergeCell ref="H8:J8"/>
    <mergeCell ref="G8:G9"/>
    <mergeCell ref="B5:M5"/>
    <mergeCell ref="K6:M6"/>
    <mergeCell ref="B7:B9"/>
  </mergeCells>
  <printOptions/>
  <pageMargins left="0.5" right="0.25" top="0.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K115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4.28125" style="0" customWidth="1"/>
    <col min="2" max="2" width="7.140625" style="0" customWidth="1"/>
    <col min="3" max="3" width="19.7109375" style="30" customWidth="1"/>
    <col min="4" max="4" width="15.28125" style="38" customWidth="1"/>
    <col min="5" max="5" width="11.8515625" style="0" customWidth="1"/>
    <col min="6" max="6" width="11.140625" style="0" customWidth="1"/>
    <col min="7" max="7" width="11.7109375" style="0" customWidth="1"/>
    <col min="8" max="8" width="11.140625" style="0" customWidth="1"/>
    <col min="9" max="9" width="8.00390625" style="0" customWidth="1"/>
    <col min="10" max="10" width="7.00390625" style="0" customWidth="1"/>
    <col min="11" max="11" width="11.8515625" style="0" customWidth="1"/>
    <col min="12" max="12" width="14.28125" style="0" customWidth="1"/>
    <col min="13" max="13" width="9.00390625" style="0" customWidth="1"/>
    <col min="14" max="14" width="13.421875" style="14" bestFit="1" customWidth="1"/>
    <col min="15" max="15" width="14.140625" style="14" customWidth="1"/>
    <col min="16" max="16" width="15.00390625" style="14" customWidth="1"/>
    <col min="17" max="17" width="18.57421875" style="14" customWidth="1"/>
    <col min="18" max="18" width="13.00390625" style="14" customWidth="1"/>
    <col min="19" max="19" width="19.00390625" style="14" customWidth="1"/>
    <col min="20" max="20" width="15.140625" style="14" customWidth="1"/>
    <col min="21" max="115" width="9.140625" style="14" customWidth="1"/>
  </cols>
  <sheetData>
    <row r="1" spans="1:5" ht="18">
      <c r="A1" s="90"/>
      <c r="B1" s="90"/>
      <c r="C1" s="90"/>
      <c r="D1" s="90"/>
      <c r="E1" s="90"/>
    </row>
    <row r="2" spans="1:13" ht="20.25" customHeight="1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30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3:115" s="2" customFormat="1" ht="4.5" customHeight="1">
      <c r="C4" s="25"/>
      <c r="D4" s="33"/>
      <c r="E4" s="8"/>
      <c r="F4" s="8"/>
      <c r="G4" s="8"/>
      <c r="H4" s="8"/>
      <c r="I4" s="8"/>
      <c r="J4" s="8"/>
      <c r="K4" s="8"/>
      <c r="L4" s="8"/>
      <c r="M4" s="8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</row>
    <row r="5" spans="2:13" ht="39" customHeight="1">
      <c r="B5" s="87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2:13" ht="7.5" customHeight="1">
      <c r="B6" s="9"/>
      <c r="C6" s="26"/>
      <c r="D6" s="34"/>
      <c r="E6" s="9"/>
      <c r="F6" s="9"/>
      <c r="G6" s="9"/>
      <c r="H6" s="9"/>
      <c r="I6" s="9"/>
      <c r="J6" s="9"/>
      <c r="K6" s="89"/>
      <c r="L6" s="89"/>
      <c r="M6" s="89"/>
    </row>
    <row r="7" spans="1:115" s="1" customFormat="1" ht="31.5" customHeight="1">
      <c r="A7" s="82"/>
      <c r="B7" s="82"/>
      <c r="C7" s="91"/>
      <c r="D7" s="86"/>
      <c r="E7" s="92"/>
      <c r="F7" s="92"/>
      <c r="G7" s="82"/>
      <c r="H7" s="82"/>
      <c r="I7" s="82"/>
      <c r="J7" s="82"/>
      <c r="K7" s="92"/>
      <c r="L7" s="82"/>
      <c r="M7" s="82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</row>
    <row r="8" spans="1:115" s="1" customFormat="1" ht="26.25" customHeight="1">
      <c r="A8" s="82"/>
      <c r="B8" s="82"/>
      <c r="C8" s="91"/>
      <c r="D8" s="86"/>
      <c r="E8" s="93"/>
      <c r="F8" s="93"/>
      <c r="G8" s="82"/>
      <c r="H8" s="82"/>
      <c r="I8" s="82"/>
      <c r="J8" s="82"/>
      <c r="K8" s="93"/>
      <c r="L8" s="82"/>
      <c r="M8" s="82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</row>
    <row r="9" spans="1:115" s="1" customFormat="1" ht="84" customHeight="1">
      <c r="A9" s="82"/>
      <c r="B9" s="82"/>
      <c r="C9" s="91"/>
      <c r="D9" s="86"/>
      <c r="E9" s="94"/>
      <c r="F9" s="94"/>
      <c r="G9" s="86"/>
      <c r="H9" s="16"/>
      <c r="I9" s="16"/>
      <c r="J9" s="16"/>
      <c r="K9" s="94"/>
      <c r="L9" s="82"/>
      <c r="M9" s="82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</row>
    <row r="10" spans="1:115" s="1" customFormat="1" ht="15" customHeight="1">
      <c r="A10" s="3"/>
      <c r="B10" s="3"/>
      <c r="C10" s="28"/>
      <c r="D10" s="35"/>
      <c r="E10" s="3"/>
      <c r="F10" s="3"/>
      <c r="G10" s="3"/>
      <c r="H10" s="3"/>
      <c r="I10" s="3"/>
      <c r="J10" s="3"/>
      <c r="K10" s="3"/>
      <c r="L10" s="3"/>
      <c r="M10" s="3"/>
      <c r="N10" s="14"/>
      <c r="O10" s="14"/>
      <c r="P10" s="14"/>
      <c r="Q10" s="22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</row>
    <row r="11" spans="1:115" s="1" customFormat="1" ht="17.25" customHeight="1">
      <c r="A11" s="13"/>
      <c r="B11" s="13"/>
      <c r="C11" s="28"/>
      <c r="D11" s="35"/>
      <c r="E11" s="3"/>
      <c r="F11" s="3"/>
      <c r="G11" s="3"/>
      <c r="H11" s="3"/>
      <c r="I11" s="3"/>
      <c r="J11" s="3"/>
      <c r="K11" s="3"/>
      <c r="L11" s="3"/>
      <c r="M11" s="3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</row>
    <row r="12" spans="1:115" s="1" customFormat="1" ht="19.5" customHeight="1">
      <c r="A12" s="12"/>
      <c r="B12" s="10"/>
      <c r="C12" s="27"/>
      <c r="D12" s="36"/>
      <c r="E12" s="10"/>
      <c r="F12" s="10"/>
      <c r="G12" s="10"/>
      <c r="H12" s="10"/>
      <c r="I12" s="10"/>
      <c r="J12" s="10"/>
      <c r="K12" s="10"/>
      <c r="L12" s="10"/>
      <c r="M12" s="10"/>
      <c r="N12" s="14"/>
      <c r="O12" s="41"/>
      <c r="P12" s="41"/>
      <c r="Q12" s="41"/>
      <c r="R12" s="42"/>
      <c r="S12" s="42"/>
      <c r="T12" s="42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</row>
    <row r="13" spans="1:115" s="54" customFormat="1" ht="43.5" customHeight="1">
      <c r="A13" s="45"/>
      <c r="B13" s="46"/>
      <c r="C13" s="47"/>
      <c r="D13" s="17"/>
      <c r="E13" s="18"/>
      <c r="F13" s="18"/>
      <c r="G13" s="48"/>
      <c r="H13" s="49"/>
      <c r="I13" s="45"/>
      <c r="J13" s="45"/>
      <c r="K13" s="50"/>
      <c r="L13" s="51"/>
      <c r="M13" s="45"/>
      <c r="N13" s="48"/>
      <c r="O13" s="48"/>
      <c r="P13" s="48"/>
      <c r="Q13" s="48"/>
      <c r="R13" s="48"/>
      <c r="S13" s="52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</row>
    <row r="14" spans="1:115" s="40" customFormat="1" ht="15">
      <c r="A14" s="5"/>
      <c r="B14" s="4"/>
      <c r="C14" s="29"/>
      <c r="D14" s="17"/>
      <c r="E14" s="18"/>
      <c r="F14" s="18"/>
      <c r="G14" s="22"/>
      <c r="H14" s="21"/>
      <c r="I14" s="5"/>
      <c r="J14" s="5"/>
      <c r="K14" s="24"/>
      <c r="L14" s="7"/>
      <c r="M14" s="5"/>
      <c r="N14" s="22"/>
      <c r="O14" s="22"/>
      <c r="P14" s="22"/>
      <c r="Q14" s="22"/>
      <c r="R14" s="22"/>
      <c r="S14" s="44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</row>
    <row r="15" spans="1:115" s="40" customFormat="1" ht="15">
      <c r="A15" s="12"/>
      <c r="B15" s="6"/>
      <c r="C15" s="29"/>
      <c r="D15" s="17"/>
      <c r="E15" s="19"/>
      <c r="F15" s="20"/>
      <c r="G15" s="22"/>
      <c r="H15" s="21"/>
      <c r="I15" s="5"/>
      <c r="J15" s="5"/>
      <c r="K15" s="24"/>
      <c r="L15" s="7"/>
      <c r="M15" s="5"/>
      <c r="N15" s="22"/>
      <c r="O15" s="22"/>
      <c r="P15" s="22"/>
      <c r="Q15" s="22"/>
      <c r="R15" s="22"/>
      <c r="S15" s="44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</row>
    <row r="16" spans="1:115" s="40" customFormat="1" ht="15">
      <c r="A16" s="12"/>
      <c r="B16" s="6"/>
      <c r="C16" s="29"/>
      <c r="D16" s="17"/>
      <c r="E16" s="19"/>
      <c r="F16" s="20"/>
      <c r="G16" s="22"/>
      <c r="H16" s="21"/>
      <c r="I16" s="5"/>
      <c r="J16" s="5"/>
      <c r="K16" s="24"/>
      <c r="L16" s="7"/>
      <c r="M16" s="5"/>
      <c r="N16" s="22"/>
      <c r="O16" s="22"/>
      <c r="P16" s="22"/>
      <c r="Q16" s="22"/>
      <c r="R16" s="22"/>
      <c r="S16" s="44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</row>
    <row r="17" spans="1:115" s="40" customFormat="1" ht="15">
      <c r="A17" s="12"/>
      <c r="B17" s="6"/>
      <c r="C17" s="29"/>
      <c r="D17" s="17"/>
      <c r="E17" s="19"/>
      <c r="F17" s="20"/>
      <c r="G17" s="22"/>
      <c r="H17" s="21"/>
      <c r="I17" s="5"/>
      <c r="J17" s="5"/>
      <c r="K17" s="24"/>
      <c r="L17" s="7"/>
      <c r="M17" s="5"/>
      <c r="N17" s="22"/>
      <c r="O17" s="22"/>
      <c r="P17" s="22"/>
      <c r="Q17" s="22"/>
      <c r="R17" s="22"/>
      <c r="S17" s="44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</row>
    <row r="18" spans="1:115" s="40" customFormat="1" ht="15">
      <c r="A18" s="12"/>
      <c r="B18" s="6"/>
      <c r="C18" s="29"/>
      <c r="D18" s="17"/>
      <c r="E18" s="19"/>
      <c r="F18" s="20"/>
      <c r="G18" s="22"/>
      <c r="H18" s="21"/>
      <c r="I18" s="5"/>
      <c r="J18" s="5"/>
      <c r="K18" s="24"/>
      <c r="L18" s="7"/>
      <c r="M18" s="5"/>
      <c r="N18" s="22"/>
      <c r="O18" s="22"/>
      <c r="P18" s="22"/>
      <c r="Q18" s="22"/>
      <c r="R18" s="22"/>
      <c r="S18" s="44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</row>
    <row r="19" spans="1:115" s="40" customFormat="1" ht="15">
      <c r="A19" s="12"/>
      <c r="B19" s="6"/>
      <c r="C19" s="29"/>
      <c r="D19" s="17"/>
      <c r="E19" s="19"/>
      <c r="F19" s="20"/>
      <c r="G19" s="22"/>
      <c r="H19" s="21"/>
      <c r="I19" s="5"/>
      <c r="J19" s="5"/>
      <c r="K19" s="24"/>
      <c r="L19" s="7"/>
      <c r="M19" s="5"/>
      <c r="N19" s="22"/>
      <c r="O19" s="22"/>
      <c r="P19" s="22"/>
      <c r="Q19" s="22"/>
      <c r="R19" s="22"/>
      <c r="S19" s="44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</row>
    <row r="20" spans="1:115" s="40" customFormat="1" ht="15">
      <c r="A20" s="12"/>
      <c r="B20" s="6"/>
      <c r="C20" s="29"/>
      <c r="D20" s="17"/>
      <c r="E20" s="19"/>
      <c r="F20" s="20"/>
      <c r="G20" s="22"/>
      <c r="H20" s="21"/>
      <c r="I20" s="5"/>
      <c r="J20" s="5"/>
      <c r="K20" s="24"/>
      <c r="L20" s="7"/>
      <c r="M20" s="5"/>
      <c r="N20" s="22"/>
      <c r="O20" s="22"/>
      <c r="P20" s="22"/>
      <c r="Q20" s="22"/>
      <c r="R20" s="22"/>
      <c r="S20" s="44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</row>
    <row r="21" spans="1:115" s="40" customFormat="1" ht="15">
      <c r="A21" s="12"/>
      <c r="B21" s="6"/>
      <c r="C21" s="29"/>
      <c r="D21" s="17"/>
      <c r="E21" s="19"/>
      <c r="F21" s="20"/>
      <c r="G21" s="22"/>
      <c r="H21" s="21"/>
      <c r="I21" s="5"/>
      <c r="J21" s="5"/>
      <c r="K21" s="24"/>
      <c r="L21" s="7"/>
      <c r="M21" s="5"/>
      <c r="N21" s="22"/>
      <c r="O21" s="22"/>
      <c r="P21" s="22"/>
      <c r="Q21" s="22"/>
      <c r="R21" s="22"/>
      <c r="S21" s="44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</row>
    <row r="22" spans="1:115" s="40" customFormat="1" ht="15">
      <c r="A22" s="12"/>
      <c r="B22" s="6"/>
      <c r="C22" s="29"/>
      <c r="D22" s="17"/>
      <c r="E22" s="19"/>
      <c r="F22" s="20"/>
      <c r="G22" s="22"/>
      <c r="H22" s="21"/>
      <c r="I22" s="5"/>
      <c r="J22" s="5"/>
      <c r="K22" s="24"/>
      <c r="L22" s="7"/>
      <c r="M22" s="5"/>
      <c r="N22" s="22"/>
      <c r="O22" s="22"/>
      <c r="P22" s="22"/>
      <c r="Q22" s="22"/>
      <c r="R22" s="22"/>
      <c r="S22" s="44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</row>
    <row r="23" spans="1:115" s="40" customFormat="1" ht="15">
      <c r="A23" s="12"/>
      <c r="C23" s="29"/>
      <c r="D23" s="17"/>
      <c r="E23" s="19"/>
      <c r="F23" s="20"/>
      <c r="G23" s="22"/>
      <c r="H23" s="21"/>
      <c r="I23" s="5"/>
      <c r="J23" s="5"/>
      <c r="K23" s="24"/>
      <c r="L23" s="7"/>
      <c r="M23" s="5"/>
      <c r="N23" s="22"/>
      <c r="O23" s="22"/>
      <c r="P23" s="22"/>
      <c r="Q23" s="22"/>
      <c r="R23" s="22"/>
      <c r="S23" s="44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</row>
    <row r="24" spans="1:115" s="40" customFormat="1" ht="15">
      <c r="A24" s="12"/>
      <c r="B24" s="6"/>
      <c r="C24" s="29"/>
      <c r="D24" s="17"/>
      <c r="E24" s="19"/>
      <c r="F24" s="20"/>
      <c r="G24" s="22"/>
      <c r="H24" s="21"/>
      <c r="I24" s="5"/>
      <c r="J24" s="5"/>
      <c r="K24" s="24"/>
      <c r="L24" s="7"/>
      <c r="M24" s="5"/>
      <c r="N24" s="22"/>
      <c r="O24" s="22"/>
      <c r="P24" s="22"/>
      <c r="Q24" s="22"/>
      <c r="R24" s="22"/>
      <c r="S24" s="44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</row>
    <row r="25" spans="1:115" s="40" customFormat="1" ht="15">
      <c r="A25" s="12"/>
      <c r="B25" s="6"/>
      <c r="C25" s="29"/>
      <c r="D25" s="17"/>
      <c r="E25" s="19"/>
      <c r="F25" s="20"/>
      <c r="G25" s="22"/>
      <c r="H25" s="21"/>
      <c r="I25" s="5"/>
      <c r="J25" s="5"/>
      <c r="K25" s="24"/>
      <c r="L25" s="7"/>
      <c r="M25" s="5"/>
      <c r="N25" s="22"/>
      <c r="O25" s="22"/>
      <c r="P25" s="22"/>
      <c r="Q25" s="22"/>
      <c r="R25" s="22"/>
      <c r="S25" s="44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</row>
    <row r="26" spans="1:115" s="40" customFormat="1" ht="15">
      <c r="A26" s="12"/>
      <c r="B26" s="6"/>
      <c r="C26" s="29"/>
      <c r="D26" s="17"/>
      <c r="E26" s="19"/>
      <c r="F26" s="20"/>
      <c r="G26" s="22"/>
      <c r="H26" s="21"/>
      <c r="I26" s="5"/>
      <c r="J26" s="5"/>
      <c r="K26" s="24"/>
      <c r="L26" s="7"/>
      <c r="M26" s="5"/>
      <c r="N26" s="22"/>
      <c r="O26" s="22"/>
      <c r="P26" s="22"/>
      <c r="Q26" s="22"/>
      <c r="R26" s="22"/>
      <c r="S26" s="44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</row>
    <row r="27" spans="1:115" s="40" customFormat="1" ht="15">
      <c r="A27" s="12"/>
      <c r="B27" s="6"/>
      <c r="C27" s="29"/>
      <c r="D27" s="17"/>
      <c r="E27" s="19"/>
      <c r="F27" s="20"/>
      <c r="G27" s="22"/>
      <c r="H27" s="21"/>
      <c r="I27" s="5"/>
      <c r="J27" s="5"/>
      <c r="K27" s="24"/>
      <c r="L27" s="7"/>
      <c r="M27" s="5"/>
      <c r="N27" s="22"/>
      <c r="O27" s="22"/>
      <c r="P27" s="22"/>
      <c r="Q27" s="22"/>
      <c r="R27" s="22"/>
      <c r="S27" s="44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</row>
    <row r="28" spans="1:115" s="40" customFormat="1" ht="15">
      <c r="A28" s="12"/>
      <c r="B28" s="6"/>
      <c r="C28" s="29"/>
      <c r="D28" s="17"/>
      <c r="E28" s="19"/>
      <c r="F28" s="20"/>
      <c r="G28" s="22"/>
      <c r="H28" s="21"/>
      <c r="I28" s="5"/>
      <c r="J28" s="5"/>
      <c r="K28" s="24"/>
      <c r="L28" s="7"/>
      <c r="M28" s="5"/>
      <c r="N28" s="22"/>
      <c r="O28" s="22"/>
      <c r="P28" s="22"/>
      <c r="Q28" s="22"/>
      <c r="R28" s="22"/>
      <c r="S28" s="44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</row>
    <row r="29" spans="1:115" s="40" customFormat="1" ht="15">
      <c r="A29" s="12"/>
      <c r="B29" s="6"/>
      <c r="C29" s="29"/>
      <c r="D29" s="17"/>
      <c r="E29" s="19"/>
      <c r="F29" s="20"/>
      <c r="G29" s="22"/>
      <c r="H29" s="21"/>
      <c r="I29" s="5"/>
      <c r="J29" s="5"/>
      <c r="K29" s="24"/>
      <c r="L29" s="7"/>
      <c r="M29" s="5"/>
      <c r="N29" s="22"/>
      <c r="O29" s="22"/>
      <c r="P29" s="22"/>
      <c r="Q29" s="22"/>
      <c r="R29" s="22"/>
      <c r="S29" s="44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</row>
    <row r="30" spans="1:115" s="40" customFormat="1" ht="15">
      <c r="A30" s="12"/>
      <c r="B30" s="6"/>
      <c r="C30" s="29"/>
      <c r="D30" s="17"/>
      <c r="E30" s="19"/>
      <c r="F30" s="20"/>
      <c r="G30" s="22"/>
      <c r="H30" s="21"/>
      <c r="I30" s="5"/>
      <c r="J30" s="5"/>
      <c r="K30" s="24"/>
      <c r="L30" s="7"/>
      <c r="M30" s="5"/>
      <c r="N30" s="22"/>
      <c r="O30" s="22"/>
      <c r="P30" s="22"/>
      <c r="Q30" s="22"/>
      <c r="R30" s="22"/>
      <c r="S30" s="44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</row>
    <row r="31" spans="1:115" s="40" customFormat="1" ht="15">
      <c r="A31" s="12"/>
      <c r="B31" s="6"/>
      <c r="C31" s="29"/>
      <c r="D31" s="17"/>
      <c r="E31" s="19"/>
      <c r="F31" s="20"/>
      <c r="G31" s="22"/>
      <c r="H31" s="21"/>
      <c r="I31" s="5"/>
      <c r="J31" s="5"/>
      <c r="K31" s="24"/>
      <c r="L31" s="7"/>
      <c r="M31" s="5"/>
      <c r="N31" s="22"/>
      <c r="O31" s="22"/>
      <c r="P31" s="22"/>
      <c r="Q31" s="22"/>
      <c r="R31" s="22"/>
      <c r="S31" s="44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</row>
    <row r="32" spans="1:115" s="40" customFormat="1" ht="15">
      <c r="A32" s="12"/>
      <c r="B32" s="6"/>
      <c r="C32" s="29"/>
      <c r="D32" s="17"/>
      <c r="E32" s="19"/>
      <c r="F32" s="20"/>
      <c r="G32" s="22"/>
      <c r="H32" s="21"/>
      <c r="I32" s="5"/>
      <c r="J32" s="5"/>
      <c r="K32" s="24"/>
      <c r="L32" s="7"/>
      <c r="M32" s="5"/>
      <c r="N32" s="22"/>
      <c r="O32" s="22"/>
      <c r="P32" s="22"/>
      <c r="Q32" s="22"/>
      <c r="R32" s="22"/>
      <c r="S32" s="44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</row>
    <row r="33" spans="1:115" s="40" customFormat="1" ht="15">
      <c r="A33" s="12"/>
      <c r="B33" s="6"/>
      <c r="C33" s="29"/>
      <c r="D33" s="17"/>
      <c r="E33" s="19"/>
      <c r="F33" s="20"/>
      <c r="G33" s="22"/>
      <c r="H33" s="21"/>
      <c r="I33" s="5"/>
      <c r="J33" s="5"/>
      <c r="K33" s="24"/>
      <c r="L33" s="7"/>
      <c r="M33" s="5"/>
      <c r="N33" s="22"/>
      <c r="O33" s="22"/>
      <c r="P33" s="22"/>
      <c r="Q33" s="22"/>
      <c r="R33" s="22"/>
      <c r="S33" s="44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</row>
    <row r="34" spans="1:115" s="40" customFormat="1" ht="15">
      <c r="A34" s="12"/>
      <c r="B34" s="6"/>
      <c r="C34" s="31"/>
      <c r="D34" s="32"/>
      <c r="E34" s="17"/>
      <c r="F34" s="20"/>
      <c r="G34" s="22"/>
      <c r="H34" s="21"/>
      <c r="I34" s="21"/>
      <c r="J34" s="5"/>
      <c r="K34" s="24"/>
      <c r="L34" s="7"/>
      <c r="M34" s="5"/>
      <c r="N34" s="22"/>
      <c r="O34" s="22"/>
      <c r="P34" s="22"/>
      <c r="Q34" s="22"/>
      <c r="R34" s="22"/>
      <c r="S34" s="44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</row>
    <row r="35" spans="1:115" s="40" customFormat="1" ht="15">
      <c r="A35" s="12"/>
      <c r="B35" s="6"/>
      <c r="C35" s="29"/>
      <c r="D35" s="37"/>
      <c r="E35" s="17"/>
      <c r="F35" s="19"/>
      <c r="G35" s="22"/>
      <c r="H35" s="21"/>
      <c r="I35" s="21"/>
      <c r="J35" s="5"/>
      <c r="K35" s="24"/>
      <c r="L35" s="7"/>
      <c r="M35" s="5"/>
      <c r="N35" s="22"/>
      <c r="O35" s="22"/>
      <c r="P35" s="22"/>
      <c r="Q35" s="22"/>
      <c r="R35" s="22"/>
      <c r="S35" s="44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</row>
    <row r="36" spans="1:115" s="40" customFormat="1" ht="15">
      <c r="A36" s="12"/>
      <c r="B36" s="6"/>
      <c r="C36" s="29"/>
      <c r="D36" s="37"/>
      <c r="E36" s="17"/>
      <c r="F36" s="20"/>
      <c r="G36" s="22"/>
      <c r="H36" s="21"/>
      <c r="I36" s="5"/>
      <c r="J36" s="5"/>
      <c r="K36" s="24"/>
      <c r="L36" s="7"/>
      <c r="M36" s="5"/>
      <c r="N36" s="22"/>
      <c r="O36" s="22"/>
      <c r="P36" s="22"/>
      <c r="Q36" s="22"/>
      <c r="R36" s="22"/>
      <c r="S36" s="44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</row>
    <row r="37" spans="1:115" s="40" customFormat="1" ht="15">
      <c r="A37" s="12"/>
      <c r="B37" s="6"/>
      <c r="C37" s="29"/>
      <c r="D37" s="17"/>
      <c r="E37" s="19"/>
      <c r="F37" s="20"/>
      <c r="G37" s="22"/>
      <c r="H37" s="21"/>
      <c r="I37" s="20"/>
      <c r="J37" s="23"/>
      <c r="K37" s="20"/>
      <c r="L37" s="7"/>
      <c r="M37" s="5"/>
      <c r="N37" s="22"/>
      <c r="O37" s="22"/>
      <c r="P37" s="22"/>
      <c r="Q37" s="22"/>
      <c r="R37" s="22"/>
      <c r="S37" s="44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</row>
    <row r="38" spans="1:115" s="40" customFormat="1" ht="15">
      <c r="A38" s="12"/>
      <c r="B38" s="6"/>
      <c r="C38" s="29"/>
      <c r="D38" s="17"/>
      <c r="E38" s="19"/>
      <c r="F38" s="20"/>
      <c r="G38" s="22"/>
      <c r="H38" s="21"/>
      <c r="I38" s="20"/>
      <c r="J38" s="23"/>
      <c r="K38" s="20"/>
      <c r="L38" s="7"/>
      <c r="M38" s="5"/>
      <c r="N38" s="22"/>
      <c r="O38" s="22"/>
      <c r="P38" s="22"/>
      <c r="Q38" s="22"/>
      <c r="R38" s="22"/>
      <c r="S38" s="44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</row>
    <row r="39" spans="1:115" s="40" customFormat="1" ht="15">
      <c r="A39" s="12"/>
      <c r="B39" s="6"/>
      <c r="C39" s="29"/>
      <c r="D39" s="17"/>
      <c r="E39" s="19"/>
      <c r="F39" s="20"/>
      <c r="G39" s="22"/>
      <c r="H39" s="21"/>
      <c r="I39" s="20"/>
      <c r="J39" s="23"/>
      <c r="K39" s="20"/>
      <c r="L39" s="7"/>
      <c r="M39" s="5"/>
      <c r="N39" s="22"/>
      <c r="O39" s="22"/>
      <c r="P39" s="22"/>
      <c r="Q39" s="22"/>
      <c r="R39" s="22"/>
      <c r="S39" s="44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</row>
    <row r="40" spans="1:115" s="40" customFormat="1" ht="15">
      <c r="A40" s="12"/>
      <c r="B40" s="6"/>
      <c r="C40" s="29"/>
      <c r="D40" s="17"/>
      <c r="E40" s="19"/>
      <c r="F40" s="20"/>
      <c r="G40" s="22"/>
      <c r="H40" s="21"/>
      <c r="I40" s="20"/>
      <c r="J40" s="23"/>
      <c r="K40" s="20"/>
      <c r="L40" s="7"/>
      <c r="M40" s="5"/>
      <c r="N40" s="22"/>
      <c r="O40" s="22"/>
      <c r="P40" s="22"/>
      <c r="Q40" s="22"/>
      <c r="R40" s="22"/>
      <c r="S40" s="44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</row>
    <row r="41" spans="1:115" s="40" customFormat="1" ht="15">
      <c r="A41" s="12"/>
      <c r="B41" s="6"/>
      <c r="C41" s="29"/>
      <c r="D41" s="17"/>
      <c r="E41" s="19"/>
      <c r="F41" s="20"/>
      <c r="G41" s="22"/>
      <c r="H41" s="21"/>
      <c r="I41" s="20"/>
      <c r="J41" s="23"/>
      <c r="K41" s="20"/>
      <c r="L41" s="7"/>
      <c r="M41" s="5"/>
      <c r="N41" s="22"/>
      <c r="O41" s="22"/>
      <c r="P41" s="22"/>
      <c r="Q41" s="22"/>
      <c r="R41" s="22"/>
      <c r="S41" s="44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</row>
    <row r="42" spans="1:115" s="40" customFormat="1" ht="15">
      <c r="A42" s="12"/>
      <c r="B42" s="6"/>
      <c r="C42" s="29"/>
      <c r="D42" s="17"/>
      <c r="E42" s="19"/>
      <c r="F42" s="20"/>
      <c r="G42" s="22"/>
      <c r="H42" s="21"/>
      <c r="I42" s="20"/>
      <c r="J42" s="23"/>
      <c r="K42" s="20"/>
      <c r="L42" s="7"/>
      <c r="M42" s="5"/>
      <c r="N42" s="22"/>
      <c r="O42" s="22"/>
      <c r="P42" s="22"/>
      <c r="Q42" s="22"/>
      <c r="R42" s="22"/>
      <c r="S42" s="44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</row>
    <row r="43" spans="1:115" s="40" customFormat="1" ht="15">
      <c r="A43" s="12"/>
      <c r="B43" s="6"/>
      <c r="C43" s="29"/>
      <c r="D43" s="17"/>
      <c r="E43" s="19"/>
      <c r="F43" s="20"/>
      <c r="G43" s="22"/>
      <c r="H43" s="21"/>
      <c r="I43" s="20"/>
      <c r="J43" s="23"/>
      <c r="K43" s="20"/>
      <c r="L43" s="7"/>
      <c r="M43" s="5"/>
      <c r="N43" s="22"/>
      <c r="P43" s="22"/>
      <c r="Q43" s="22"/>
      <c r="R43" s="22"/>
      <c r="S43" s="44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</row>
    <row r="44" spans="1:115" s="40" customFormat="1" ht="15">
      <c r="A44" s="12"/>
      <c r="B44" s="6"/>
      <c r="C44" s="29"/>
      <c r="D44" s="17"/>
      <c r="E44" s="19"/>
      <c r="F44" s="20"/>
      <c r="G44" s="22"/>
      <c r="H44" s="21"/>
      <c r="I44" s="20"/>
      <c r="J44" s="23"/>
      <c r="K44" s="20"/>
      <c r="L44" s="7"/>
      <c r="M44" s="5"/>
      <c r="N44" s="22"/>
      <c r="O44" s="22"/>
      <c r="P44" s="22"/>
      <c r="Q44" s="22"/>
      <c r="R44" s="22"/>
      <c r="S44" s="44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</row>
    <row r="45" spans="1:115" s="40" customFormat="1" ht="15">
      <c r="A45" s="12"/>
      <c r="B45" s="6"/>
      <c r="C45" s="29"/>
      <c r="D45" s="17"/>
      <c r="E45" s="19"/>
      <c r="F45" s="20"/>
      <c r="G45" s="22"/>
      <c r="H45" s="21"/>
      <c r="I45" s="20"/>
      <c r="J45" s="23"/>
      <c r="K45" s="20"/>
      <c r="L45" s="7"/>
      <c r="M45" s="5"/>
      <c r="N45" s="22"/>
      <c r="O45" s="22"/>
      <c r="P45" s="22"/>
      <c r="Q45" s="22"/>
      <c r="R45" s="22"/>
      <c r="S45" s="44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</row>
    <row r="46" spans="1:115" s="40" customFormat="1" ht="15">
      <c r="A46" s="12"/>
      <c r="B46" s="6"/>
      <c r="C46" s="29"/>
      <c r="D46" s="17"/>
      <c r="E46" s="19"/>
      <c r="F46" s="20"/>
      <c r="G46" s="22"/>
      <c r="H46" s="21"/>
      <c r="I46" s="20"/>
      <c r="J46" s="23"/>
      <c r="K46" s="20"/>
      <c r="L46" s="7"/>
      <c r="M46" s="5"/>
      <c r="N46" s="22"/>
      <c r="O46" s="22"/>
      <c r="P46" s="22"/>
      <c r="Q46" s="22"/>
      <c r="R46" s="22"/>
      <c r="S46" s="44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</row>
    <row r="47" spans="1:115" s="40" customFormat="1" ht="15">
      <c r="A47" s="12"/>
      <c r="B47" s="6"/>
      <c r="C47" s="29"/>
      <c r="D47" s="17"/>
      <c r="E47" s="19"/>
      <c r="F47" s="20"/>
      <c r="G47" s="22"/>
      <c r="H47" s="21"/>
      <c r="I47" s="20"/>
      <c r="J47" s="23"/>
      <c r="K47" s="20"/>
      <c r="L47" s="7"/>
      <c r="M47" s="5"/>
      <c r="N47" s="22"/>
      <c r="O47" s="22"/>
      <c r="P47" s="22"/>
      <c r="Q47" s="22"/>
      <c r="R47" s="22"/>
      <c r="S47" s="44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</row>
    <row r="48" spans="1:115" s="40" customFormat="1" ht="15">
      <c r="A48" s="12"/>
      <c r="B48" s="6"/>
      <c r="C48" s="29"/>
      <c r="D48" s="17"/>
      <c r="E48" s="19"/>
      <c r="F48" s="20"/>
      <c r="G48" s="22"/>
      <c r="H48" s="21"/>
      <c r="I48" s="20"/>
      <c r="J48" s="23"/>
      <c r="K48" s="20"/>
      <c r="L48" s="7"/>
      <c r="M48" s="5"/>
      <c r="N48" s="22"/>
      <c r="O48" s="22"/>
      <c r="P48" s="22"/>
      <c r="Q48" s="22"/>
      <c r="R48" s="22"/>
      <c r="S48" s="44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</row>
    <row r="49" spans="1:115" s="40" customFormat="1" ht="15">
      <c r="A49" s="12"/>
      <c r="B49" s="6"/>
      <c r="C49" s="29"/>
      <c r="D49" s="17"/>
      <c r="E49" s="19"/>
      <c r="F49" s="20"/>
      <c r="G49" s="22"/>
      <c r="H49" s="21"/>
      <c r="I49" s="20"/>
      <c r="J49" s="23"/>
      <c r="K49" s="20"/>
      <c r="L49" s="7"/>
      <c r="M49" s="5"/>
      <c r="N49" s="22"/>
      <c r="O49" s="22"/>
      <c r="P49" s="22"/>
      <c r="Q49" s="22"/>
      <c r="R49" s="22"/>
      <c r="S49" s="44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</row>
    <row r="50" spans="1:115" s="40" customFormat="1" ht="15">
      <c r="A50" s="12"/>
      <c r="B50" s="6"/>
      <c r="C50" s="29"/>
      <c r="D50" s="17"/>
      <c r="E50" s="19"/>
      <c r="F50" s="20"/>
      <c r="G50" s="22"/>
      <c r="H50" s="21"/>
      <c r="I50" s="20"/>
      <c r="J50" s="23"/>
      <c r="K50" s="20"/>
      <c r="L50" s="7"/>
      <c r="M50" s="5"/>
      <c r="N50" s="22"/>
      <c r="O50" s="22"/>
      <c r="P50" s="22"/>
      <c r="Q50" s="22"/>
      <c r="R50" s="22"/>
      <c r="S50" s="44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</row>
    <row r="51" spans="1:115" s="40" customFormat="1" ht="15">
      <c r="A51" s="12"/>
      <c r="B51" s="6"/>
      <c r="C51" s="29"/>
      <c r="D51" s="17"/>
      <c r="E51" s="19"/>
      <c r="F51" s="20"/>
      <c r="G51" s="22"/>
      <c r="H51" s="21"/>
      <c r="I51" s="20"/>
      <c r="J51" s="23"/>
      <c r="K51" s="20"/>
      <c r="L51" s="7"/>
      <c r="M51" s="5"/>
      <c r="N51" s="22"/>
      <c r="O51" s="22"/>
      <c r="P51" s="22"/>
      <c r="Q51" s="22"/>
      <c r="R51" s="22"/>
      <c r="S51" s="44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</row>
    <row r="52" spans="1:115" s="40" customFormat="1" ht="15">
      <c r="A52" s="12"/>
      <c r="B52" s="6"/>
      <c r="C52" s="29"/>
      <c r="D52" s="17"/>
      <c r="E52" s="19"/>
      <c r="F52" s="20"/>
      <c r="G52" s="22"/>
      <c r="H52" s="21"/>
      <c r="I52" s="20"/>
      <c r="J52" s="23"/>
      <c r="K52" s="20"/>
      <c r="L52" s="7"/>
      <c r="M52" s="5"/>
      <c r="N52" s="22"/>
      <c r="O52" s="22"/>
      <c r="P52" s="22"/>
      <c r="Q52" s="22"/>
      <c r="R52" s="22"/>
      <c r="S52" s="44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</row>
    <row r="53" spans="1:115" s="40" customFormat="1" ht="15">
      <c r="A53" s="12"/>
      <c r="B53" s="6"/>
      <c r="C53" s="29"/>
      <c r="D53" s="17"/>
      <c r="E53" s="19"/>
      <c r="F53" s="20"/>
      <c r="G53" s="22"/>
      <c r="H53" s="21"/>
      <c r="I53" s="20"/>
      <c r="J53" s="23"/>
      <c r="K53" s="20"/>
      <c r="L53" s="7"/>
      <c r="M53" s="5"/>
      <c r="N53" s="22"/>
      <c r="O53" s="22"/>
      <c r="P53" s="22"/>
      <c r="Q53" s="22"/>
      <c r="R53" s="22"/>
      <c r="S53" s="44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</row>
    <row r="54" spans="1:115" s="40" customFormat="1" ht="15">
      <c r="A54" s="12"/>
      <c r="B54" s="6"/>
      <c r="C54" s="29"/>
      <c r="D54" s="17"/>
      <c r="E54" s="19"/>
      <c r="F54" s="20"/>
      <c r="G54" s="22"/>
      <c r="H54" s="21"/>
      <c r="I54" s="20"/>
      <c r="J54" s="23"/>
      <c r="K54" s="20"/>
      <c r="L54" s="7"/>
      <c r="M54" s="5"/>
      <c r="N54" s="22"/>
      <c r="O54" s="22"/>
      <c r="P54" s="22"/>
      <c r="Q54" s="22"/>
      <c r="R54" s="22"/>
      <c r="S54" s="44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</row>
    <row r="55" spans="1:115" s="40" customFormat="1" ht="15">
      <c r="A55" s="12"/>
      <c r="B55" s="6"/>
      <c r="C55" s="29"/>
      <c r="D55" s="17"/>
      <c r="E55" s="19"/>
      <c r="F55" s="20"/>
      <c r="G55" s="22"/>
      <c r="H55" s="21"/>
      <c r="I55" s="20"/>
      <c r="J55" s="23"/>
      <c r="K55" s="20"/>
      <c r="L55" s="7"/>
      <c r="M55" s="5"/>
      <c r="N55" s="22"/>
      <c r="O55" s="22"/>
      <c r="P55" s="22"/>
      <c r="Q55" s="22"/>
      <c r="R55" s="22"/>
      <c r="S55" s="44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</row>
    <row r="56" spans="1:115" s="40" customFormat="1" ht="15">
      <c r="A56" s="12"/>
      <c r="B56" s="6"/>
      <c r="C56" s="29"/>
      <c r="D56" s="17"/>
      <c r="E56" s="19"/>
      <c r="F56" s="20"/>
      <c r="G56" s="22"/>
      <c r="H56" s="21"/>
      <c r="I56" s="20"/>
      <c r="J56" s="23"/>
      <c r="K56" s="20"/>
      <c r="L56" s="7"/>
      <c r="M56" s="5"/>
      <c r="N56" s="22"/>
      <c r="O56" s="22"/>
      <c r="P56" s="22"/>
      <c r="Q56" s="22"/>
      <c r="R56" s="22"/>
      <c r="S56" s="44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</row>
    <row r="57" spans="1:115" s="40" customFormat="1" ht="15">
      <c r="A57" s="12"/>
      <c r="B57" s="6"/>
      <c r="C57" s="29"/>
      <c r="D57" s="17"/>
      <c r="E57" s="19"/>
      <c r="F57" s="20"/>
      <c r="G57" s="22"/>
      <c r="H57" s="21"/>
      <c r="I57" s="20"/>
      <c r="J57" s="23"/>
      <c r="K57" s="20"/>
      <c r="L57" s="7"/>
      <c r="M57" s="5"/>
      <c r="N57" s="22"/>
      <c r="O57" s="22"/>
      <c r="P57" s="22"/>
      <c r="Q57" s="22"/>
      <c r="R57" s="22"/>
      <c r="S57" s="44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</row>
    <row r="58" spans="1:115" s="40" customFormat="1" ht="15">
      <c r="A58" s="12"/>
      <c r="B58" s="6"/>
      <c r="C58" s="29"/>
      <c r="D58" s="17"/>
      <c r="E58" s="19"/>
      <c r="F58" s="20"/>
      <c r="G58" s="22"/>
      <c r="H58" s="21"/>
      <c r="I58" s="20"/>
      <c r="J58" s="23"/>
      <c r="K58" s="20"/>
      <c r="L58" s="7"/>
      <c r="M58" s="5"/>
      <c r="N58" s="22"/>
      <c r="O58" s="22"/>
      <c r="P58" s="22"/>
      <c r="Q58" s="22"/>
      <c r="R58" s="22"/>
      <c r="S58" s="44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</row>
    <row r="59" spans="1:115" s="40" customFormat="1" ht="15">
      <c r="A59" s="12"/>
      <c r="B59" s="6"/>
      <c r="C59" s="29"/>
      <c r="D59" s="17"/>
      <c r="E59" s="19"/>
      <c r="F59" s="20"/>
      <c r="G59" s="22"/>
      <c r="H59" s="21"/>
      <c r="I59" s="20"/>
      <c r="J59" s="23"/>
      <c r="K59" s="20"/>
      <c r="L59" s="7"/>
      <c r="M59" s="5"/>
      <c r="N59" s="22"/>
      <c r="O59" s="22"/>
      <c r="P59" s="22"/>
      <c r="Q59" s="22"/>
      <c r="R59" s="22"/>
      <c r="S59" s="44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</row>
    <row r="60" spans="1:115" s="40" customFormat="1" ht="15">
      <c r="A60" s="12"/>
      <c r="B60" s="6"/>
      <c r="C60" s="29"/>
      <c r="D60" s="17"/>
      <c r="E60" s="19"/>
      <c r="F60" s="20"/>
      <c r="G60" s="22"/>
      <c r="H60" s="21"/>
      <c r="I60" s="20"/>
      <c r="J60" s="23"/>
      <c r="K60" s="20"/>
      <c r="L60" s="7"/>
      <c r="M60" s="5"/>
      <c r="N60" s="22"/>
      <c r="O60" s="22"/>
      <c r="P60" s="22"/>
      <c r="Q60" s="22"/>
      <c r="R60" s="22"/>
      <c r="S60" s="44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</row>
    <row r="61" spans="1:115" s="40" customFormat="1" ht="15">
      <c r="A61" s="12"/>
      <c r="B61" s="6"/>
      <c r="C61" s="29"/>
      <c r="D61" s="17"/>
      <c r="E61" s="19"/>
      <c r="F61" s="20"/>
      <c r="G61" s="22"/>
      <c r="H61" s="21"/>
      <c r="I61" s="20"/>
      <c r="J61" s="23"/>
      <c r="K61" s="20"/>
      <c r="L61" s="7"/>
      <c r="M61" s="5"/>
      <c r="N61" s="22"/>
      <c r="O61" s="22"/>
      <c r="P61" s="22"/>
      <c r="Q61" s="22"/>
      <c r="R61" s="22"/>
      <c r="S61" s="44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</row>
    <row r="62" spans="1:115" s="40" customFormat="1" ht="12.75">
      <c r="A62" s="12"/>
      <c r="B62" s="6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</row>
    <row r="63" spans="1:115" s="1" customFormat="1" ht="15">
      <c r="A63" s="12"/>
      <c r="B63" s="6"/>
      <c r="C63" s="29"/>
      <c r="D63" s="17"/>
      <c r="E63" s="19"/>
      <c r="F63" s="20"/>
      <c r="G63" s="23"/>
      <c r="H63" s="21"/>
      <c r="I63" s="5"/>
      <c r="J63" s="5"/>
      <c r="K63" s="24"/>
      <c r="L63" s="7"/>
      <c r="M63" s="5"/>
      <c r="N63" s="22"/>
      <c r="O63" s="22"/>
      <c r="P63" s="22"/>
      <c r="Q63" s="22"/>
      <c r="R63" s="22"/>
      <c r="S63" s="44"/>
      <c r="T63" s="4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</row>
    <row r="64" spans="1:115" s="1" customFormat="1" ht="15">
      <c r="A64" s="12"/>
      <c r="B64" s="6"/>
      <c r="C64" s="29"/>
      <c r="D64" s="17"/>
      <c r="E64" s="19"/>
      <c r="F64" s="20"/>
      <c r="G64" s="23"/>
      <c r="H64" s="21"/>
      <c r="I64" s="5"/>
      <c r="J64" s="5"/>
      <c r="K64" s="24"/>
      <c r="L64" s="7"/>
      <c r="M64" s="5"/>
      <c r="N64" s="22"/>
      <c r="O64" s="22"/>
      <c r="P64" s="22"/>
      <c r="Q64" s="14"/>
      <c r="R64" s="14"/>
      <c r="S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</row>
    <row r="65" spans="1:115" s="1" customFormat="1" ht="15">
      <c r="A65" s="12"/>
      <c r="B65" s="6"/>
      <c r="C65" s="29"/>
      <c r="D65" s="17"/>
      <c r="E65" s="19"/>
      <c r="F65" s="20"/>
      <c r="G65" s="23"/>
      <c r="H65" s="21"/>
      <c r="I65" s="5"/>
      <c r="J65" s="5"/>
      <c r="K65" s="24"/>
      <c r="L65" s="7"/>
      <c r="M65" s="5"/>
      <c r="N65" s="14"/>
      <c r="O65" s="43"/>
      <c r="P65" s="43"/>
      <c r="Q65" s="14"/>
      <c r="R65" s="43"/>
      <c r="S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</row>
    <row r="66" spans="1:115" s="1" customFormat="1" ht="15">
      <c r="A66" s="12"/>
      <c r="B66" s="6"/>
      <c r="C66" s="29"/>
      <c r="D66" s="17"/>
      <c r="E66" s="19"/>
      <c r="F66" s="20"/>
      <c r="G66" s="23"/>
      <c r="H66" s="21"/>
      <c r="I66" s="5"/>
      <c r="J66" s="5"/>
      <c r="K66" s="24"/>
      <c r="L66" s="7"/>
      <c r="M66" s="5"/>
      <c r="N66" s="14"/>
      <c r="O66" s="14"/>
      <c r="P66" s="14"/>
      <c r="Q66" s="14"/>
      <c r="R66" s="14"/>
      <c r="S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</row>
    <row r="67" spans="1:115" s="1" customFormat="1" ht="15">
      <c r="A67" s="12"/>
      <c r="B67" s="6"/>
      <c r="C67" s="29"/>
      <c r="D67" s="17"/>
      <c r="E67" s="19"/>
      <c r="F67" s="20"/>
      <c r="G67" s="23"/>
      <c r="H67" s="21"/>
      <c r="I67" s="5"/>
      <c r="J67" s="5"/>
      <c r="K67" s="24"/>
      <c r="L67" s="7"/>
      <c r="M67" s="5"/>
      <c r="N67" s="14"/>
      <c r="O67" s="14"/>
      <c r="P67" s="14"/>
      <c r="Q67" s="14"/>
      <c r="R67" s="14"/>
      <c r="S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</row>
    <row r="68" spans="1:115" s="1" customFormat="1" ht="15">
      <c r="A68" s="12"/>
      <c r="B68" s="6"/>
      <c r="C68" s="29"/>
      <c r="D68" s="17"/>
      <c r="E68" s="19"/>
      <c r="F68" s="20"/>
      <c r="G68" s="23"/>
      <c r="H68" s="21"/>
      <c r="I68" s="5"/>
      <c r="J68" s="5"/>
      <c r="K68" s="24"/>
      <c r="L68" s="7"/>
      <c r="M68" s="5"/>
      <c r="N68" s="14"/>
      <c r="O68" s="14"/>
      <c r="P68" s="14"/>
      <c r="Q68" s="14"/>
      <c r="R68" s="14"/>
      <c r="S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</row>
    <row r="69" spans="1:115" s="1" customFormat="1" ht="15">
      <c r="A69" s="12"/>
      <c r="B69" s="6"/>
      <c r="C69" s="29"/>
      <c r="D69" s="17"/>
      <c r="E69" s="19"/>
      <c r="F69" s="20"/>
      <c r="G69" s="23"/>
      <c r="H69" s="21"/>
      <c r="I69" s="5"/>
      <c r="J69" s="5"/>
      <c r="K69" s="24"/>
      <c r="L69" s="7"/>
      <c r="M69" s="5"/>
      <c r="N69" s="14"/>
      <c r="O69" s="14"/>
      <c r="P69" s="14"/>
      <c r="Q69" s="14"/>
      <c r="R69" s="14"/>
      <c r="S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</row>
    <row r="70" spans="1:115" s="1" customFormat="1" ht="15">
      <c r="A70" s="12"/>
      <c r="B70" s="6"/>
      <c r="C70" s="29"/>
      <c r="D70" s="17"/>
      <c r="E70" s="19"/>
      <c r="F70" s="20"/>
      <c r="G70" s="23"/>
      <c r="H70" s="21"/>
      <c r="I70" s="5"/>
      <c r="J70" s="5"/>
      <c r="K70" s="24"/>
      <c r="L70" s="7"/>
      <c r="M70" s="5"/>
      <c r="N70" s="14"/>
      <c r="O70" s="14"/>
      <c r="P70" s="14"/>
      <c r="Q70" s="14"/>
      <c r="R70" s="14"/>
      <c r="S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</row>
    <row r="71" spans="1:115" s="1" customFormat="1" ht="15">
      <c r="A71" s="12"/>
      <c r="B71" s="6"/>
      <c r="C71" s="29"/>
      <c r="D71" s="17"/>
      <c r="E71" s="19"/>
      <c r="F71" s="20"/>
      <c r="G71" s="23"/>
      <c r="H71" s="21"/>
      <c r="I71" s="5"/>
      <c r="J71" s="5"/>
      <c r="K71" s="24"/>
      <c r="L71" s="7"/>
      <c r="M71" s="5"/>
      <c r="N71" s="14"/>
      <c r="O71" s="14"/>
      <c r="P71" s="14"/>
      <c r="Q71" s="14"/>
      <c r="R71" s="14"/>
      <c r="S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</row>
    <row r="72" spans="1:115" s="1" customFormat="1" ht="15">
      <c r="A72" s="12"/>
      <c r="B72" s="6"/>
      <c r="C72" s="29"/>
      <c r="D72" s="17"/>
      <c r="E72" s="19"/>
      <c r="F72" s="20"/>
      <c r="G72" s="23"/>
      <c r="H72" s="21"/>
      <c r="I72" s="5"/>
      <c r="J72" s="5"/>
      <c r="K72" s="24"/>
      <c r="L72" s="7"/>
      <c r="M72" s="5"/>
      <c r="N72" s="14"/>
      <c r="O72" s="14"/>
      <c r="P72" s="14"/>
      <c r="Q72" s="14"/>
      <c r="R72" s="14"/>
      <c r="S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</row>
    <row r="73" spans="1:115" s="1" customFormat="1" ht="15">
      <c r="A73" s="12"/>
      <c r="B73" s="6"/>
      <c r="C73" s="29"/>
      <c r="D73" s="17"/>
      <c r="E73" s="19"/>
      <c r="F73" s="20"/>
      <c r="G73" s="23"/>
      <c r="H73" s="21"/>
      <c r="I73" s="5"/>
      <c r="J73" s="5"/>
      <c r="K73" s="24"/>
      <c r="L73" s="5"/>
      <c r="M73" s="5"/>
      <c r="N73" s="14"/>
      <c r="O73" s="14"/>
      <c r="P73" s="14"/>
      <c r="Q73" s="14"/>
      <c r="R73" s="14"/>
      <c r="S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</row>
    <row r="74" spans="1:115" s="1" customFormat="1" ht="15">
      <c r="A74" s="12"/>
      <c r="B74" s="6"/>
      <c r="C74" s="29"/>
      <c r="D74" s="17"/>
      <c r="E74" s="19"/>
      <c r="F74" s="20"/>
      <c r="G74" s="23"/>
      <c r="H74" s="21"/>
      <c r="I74" s="5"/>
      <c r="J74" s="5"/>
      <c r="K74" s="24"/>
      <c r="L74" s="5"/>
      <c r="M74" s="5"/>
      <c r="N74" s="14"/>
      <c r="O74" s="14"/>
      <c r="P74" s="14"/>
      <c r="Q74" s="14"/>
      <c r="R74" s="14"/>
      <c r="S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</row>
    <row r="75" spans="1:115" s="1" customFormat="1" ht="15">
      <c r="A75" s="12"/>
      <c r="B75" s="6"/>
      <c r="C75" s="29"/>
      <c r="D75" s="17"/>
      <c r="E75" s="19"/>
      <c r="F75" s="20"/>
      <c r="G75" s="23"/>
      <c r="H75" s="21"/>
      <c r="I75" s="5"/>
      <c r="J75" s="5"/>
      <c r="K75" s="24"/>
      <c r="L75" s="5"/>
      <c r="M75" s="5"/>
      <c r="N75" s="14"/>
      <c r="O75" s="14"/>
      <c r="P75" s="14"/>
      <c r="Q75" s="14"/>
      <c r="R75" s="14"/>
      <c r="S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</row>
    <row r="76" spans="1:115" s="1" customFormat="1" ht="15">
      <c r="A76" s="12"/>
      <c r="B76" s="6"/>
      <c r="C76" s="29"/>
      <c r="D76" s="17"/>
      <c r="E76" s="19"/>
      <c r="F76" s="20"/>
      <c r="G76" s="23"/>
      <c r="H76" s="21"/>
      <c r="I76" s="5"/>
      <c r="J76" s="5"/>
      <c r="K76" s="24"/>
      <c r="L76" s="5"/>
      <c r="M76" s="5"/>
      <c r="N76" s="14"/>
      <c r="O76" s="14"/>
      <c r="P76" s="14"/>
      <c r="Q76" s="14"/>
      <c r="R76" s="14"/>
      <c r="S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</row>
    <row r="77" spans="1:115" s="1" customFormat="1" ht="15">
      <c r="A77" s="12"/>
      <c r="B77" s="6"/>
      <c r="C77" s="29"/>
      <c r="D77" s="17"/>
      <c r="E77" s="19"/>
      <c r="F77" s="20"/>
      <c r="G77" s="23"/>
      <c r="H77" s="21"/>
      <c r="I77" s="5"/>
      <c r="J77" s="5"/>
      <c r="K77" s="24"/>
      <c r="L77" s="5"/>
      <c r="M77" s="5"/>
      <c r="N77" s="14"/>
      <c r="O77" s="14"/>
      <c r="P77" s="14"/>
      <c r="Q77" s="14"/>
      <c r="R77" s="14"/>
      <c r="S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</row>
    <row r="78" spans="1:115" s="1" customFormat="1" ht="15">
      <c r="A78" s="12"/>
      <c r="B78" s="6"/>
      <c r="C78" s="29"/>
      <c r="D78" s="17"/>
      <c r="E78" s="19"/>
      <c r="F78" s="20"/>
      <c r="G78" s="23"/>
      <c r="H78" s="21"/>
      <c r="I78" s="5"/>
      <c r="J78" s="5"/>
      <c r="K78" s="24"/>
      <c r="L78" s="5"/>
      <c r="M78" s="5"/>
      <c r="N78" s="14"/>
      <c r="O78" s="14"/>
      <c r="P78" s="14"/>
      <c r="Q78" s="14"/>
      <c r="R78" s="14"/>
      <c r="S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</row>
    <row r="79" spans="1:115" s="1" customFormat="1" ht="15">
      <c r="A79" s="12"/>
      <c r="B79" s="6"/>
      <c r="C79" s="29"/>
      <c r="D79" s="17"/>
      <c r="E79" s="19"/>
      <c r="F79" s="20"/>
      <c r="G79" s="23"/>
      <c r="H79" s="21"/>
      <c r="I79" s="5"/>
      <c r="J79" s="5"/>
      <c r="K79" s="24"/>
      <c r="L79" s="5"/>
      <c r="M79" s="5"/>
      <c r="N79" s="14"/>
      <c r="O79" s="14"/>
      <c r="P79" s="14"/>
      <c r="Q79" s="14"/>
      <c r="R79" s="14"/>
      <c r="S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</row>
    <row r="80" spans="1:115" s="1" customFormat="1" ht="15">
      <c r="A80" s="12"/>
      <c r="B80" s="6"/>
      <c r="C80" s="29"/>
      <c r="D80" s="17"/>
      <c r="E80" s="19"/>
      <c r="F80" s="20"/>
      <c r="G80" s="23"/>
      <c r="H80" s="21"/>
      <c r="I80" s="5"/>
      <c r="J80" s="5"/>
      <c r="K80" s="24"/>
      <c r="L80" s="5"/>
      <c r="M80" s="5"/>
      <c r="N80" s="14"/>
      <c r="O80" s="14"/>
      <c r="P80" s="14"/>
      <c r="Q80" s="14"/>
      <c r="R80" s="14"/>
      <c r="S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</row>
    <row r="81" spans="1:115" s="1" customFormat="1" ht="15">
      <c r="A81" s="12"/>
      <c r="B81" s="6"/>
      <c r="C81" s="29"/>
      <c r="D81" s="17"/>
      <c r="E81" s="19"/>
      <c r="F81" s="20"/>
      <c r="G81" s="23"/>
      <c r="H81" s="21"/>
      <c r="I81" s="5"/>
      <c r="J81" s="5"/>
      <c r="K81" s="24"/>
      <c r="L81" s="5"/>
      <c r="M81" s="5"/>
      <c r="N81" s="14"/>
      <c r="O81" s="14"/>
      <c r="P81" s="14"/>
      <c r="Q81" s="14"/>
      <c r="R81" s="14"/>
      <c r="S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</row>
    <row r="82" spans="1:115" s="1" customFormat="1" ht="15">
      <c r="A82" s="12"/>
      <c r="B82" s="6"/>
      <c r="C82" s="29"/>
      <c r="D82" s="17"/>
      <c r="E82" s="19"/>
      <c r="F82" s="20"/>
      <c r="G82" s="23"/>
      <c r="H82" s="21"/>
      <c r="I82" s="5"/>
      <c r="J82" s="5"/>
      <c r="K82" s="24"/>
      <c r="L82" s="5"/>
      <c r="M82" s="5"/>
      <c r="N82" s="14"/>
      <c r="O82" s="14"/>
      <c r="P82" s="14"/>
      <c r="Q82" s="14"/>
      <c r="R82" s="14"/>
      <c r="S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</row>
    <row r="83" spans="1:115" s="1" customFormat="1" ht="15">
      <c r="A83" s="12"/>
      <c r="B83" s="6"/>
      <c r="C83" s="29"/>
      <c r="D83" s="17"/>
      <c r="E83" s="19"/>
      <c r="F83" s="20"/>
      <c r="G83" s="23"/>
      <c r="H83" s="21"/>
      <c r="I83" s="5"/>
      <c r="J83" s="5"/>
      <c r="K83" s="24"/>
      <c r="L83" s="5"/>
      <c r="M83" s="5"/>
      <c r="N83" s="14"/>
      <c r="O83" s="14"/>
      <c r="P83" s="14"/>
      <c r="Q83" s="14"/>
      <c r="R83" s="14"/>
      <c r="S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</row>
    <row r="84" spans="1:115" s="1" customFormat="1" ht="15">
      <c r="A84" s="12"/>
      <c r="B84" s="6"/>
      <c r="C84" s="29"/>
      <c r="D84" s="17"/>
      <c r="E84" s="19"/>
      <c r="F84" s="20"/>
      <c r="G84" s="23"/>
      <c r="H84" s="21"/>
      <c r="I84" s="5"/>
      <c r="J84" s="5"/>
      <c r="K84" s="24"/>
      <c r="L84" s="5"/>
      <c r="M84" s="5"/>
      <c r="N84" s="14"/>
      <c r="O84" s="14"/>
      <c r="P84" s="14"/>
      <c r="Q84" s="14"/>
      <c r="R84" s="14"/>
      <c r="S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</row>
    <row r="85" spans="1:115" s="1" customFormat="1" ht="15">
      <c r="A85" s="12"/>
      <c r="B85" s="6"/>
      <c r="C85" s="29"/>
      <c r="D85" s="17"/>
      <c r="E85" s="19"/>
      <c r="F85" s="20"/>
      <c r="G85" s="23"/>
      <c r="H85" s="21"/>
      <c r="I85" s="5"/>
      <c r="J85" s="5"/>
      <c r="K85" s="24"/>
      <c r="L85" s="5"/>
      <c r="M85" s="5"/>
      <c r="N85" s="14"/>
      <c r="O85" s="14"/>
      <c r="P85" s="14"/>
      <c r="Q85" s="14"/>
      <c r="R85" s="14"/>
      <c r="S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</row>
    <row r="86" spans="1:115" s="1" customFormat="1" ht="15">
      <c r="A86" s="12"/>
      <c r="B86" s="6"/>
      <c r="C86" s="29"/>
      <c r="D86" s="17"/>
      <c r="E86" s="19"/>
      <c r="F86" s="20"/>
      <c r="G86" s="23"/>
      <c r="H86" s="21"/>
      <c r="I86" s="5"/>
      <c r="J86" s="5"/>
      <c r="K86" s="24"/>
      <c r="L86" s="5"/>
      <c r="M86" s="5"/>
      <c r="N86" s="14"/>
      <c r="O86" s="14"/>
      <c r="P86" s="14"/>
      <c r="Q86" s="14"/>
      <c r="R86" s="14"/>
      <c r="S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</row>
    <row r="87" spans="1:115" s="1" customFormat="1" ht="15">
      <c r="A87" s="12"/>
      <c r="B87" s="6"/>
      <c r="C87" s="29"/>
      <c r="D87" s="17"/>
      <c r="E87" s="19"/>
      <c r="F87" s="20"/>
      <c r="G87" s="23"/>
      <c r="H87" s="21"/>
      <c r="I87" s="5"/>
      <c r="J87" s="5"/>
      <c r="K87" s="24"/>
      <c r="L87" s="5"/>
      <c r="M87" s="5"/>
      <c r="N87" s="14"/>
      <c r="O87" s="14"/>
      <c r="P87" s="14"/>
      <c r="Q87" s="14"/>
      <c r="R87" s="14"/>
      <c r="S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</row>
    <row r="88" spans="1:115" s="1" customFormat="1" ht="15">
      <c r="A88" s="12"/>
      <c r="B88" s="6"/>
      <c r="C88" s="29"/>
      <c r="D88" s="17"/>
      <c r="E88" s="19"/>
      <c r="F88" s="20"/>
      <c r="G88" s="23"/>
      <c r="H88" s="21"/>
      <c r="I88" s="5"/>
      <c r="J88" s="5"/>
      <c r="K88" s="24"/>
      <c r="L88" s="5"/>
      <c r="M88" s="5"/>
      <c r="N88" s="14"/>
      <c r="O88" s="14"/>
      <c r="P88" s="14"/>
      <c r="Q88" s="14"/>
      <c r="R88" s="14"/>
      <c r="S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</row>
    <row r="89" spans="1:115" s="1" customFormat="1" ht="15">
      <c r="A89" s="12"/>
      <c r="B89" s="6"/>
      <c r="C89" s="29"/>
      <c r="D89" s="17"/>
      <c r="E89" s="19"/>
      <c r="F89" s="20"/>
      <c r="G89" s="23"/>
      <c r="H89" s="21"/>
      <c r="I89" s="5"/>
      <c r="J89" s="5"/>
      <c r="K89" s="24"/>
      <c r="L89" s="5"/>
      <c r="M89" s="5"/>
      <c r="N89" s="14"/>
      <c r="O89" s="14"/>
      <c r="P89" s="14"/>
      <c r="Q89" s="14"/>
      <c r="R89" s="14"/>
      <c r="S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</row>
    <row r="90" spans="1:115" s="1" customFormat="1" ht="15">
      <c r="A90" s="12"/>
      <c r="B90" s="6"/>
      <c r="C90" s="29"/>
      <c r="D90" s="17"/>
      <c r="E90" s="19"/>
      <c r="F90" s="20"/>
      <c r="G90" s="23"/>
      <c r="H90" s="21"/>
      <c r="I90" s="5"/>
      <c r="J90" s="5"/>
      <c r="K90" s="24"/>
      <c r="L90" s="5"/>
      <c r="M90" s="5"/>
      <c r="N90" s="14"/>
      <c r="O90" s="14"/>
      <c r="P90" s="14"/>
      <c r="Q90" s="14"/>
      <c r="R90" s="14"/>
      <c r="S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</row>
    <row r="91" spans="1:115" s="1" customFormat="1" ht="15">
      <c r="A91" s="12"/>
      <c r="B91" s="6"/>
      <c r="C91" s="29"/>
      <c r="D91" s="17"/>
      <c r="E91" s="19"/>
      <c r="F91" s="20"/>
      <c r="G91" s="23"/>
      <c r="H91" s="21"/>
      <c r="I91" s="5"/>
      <c r="J91" s="5"/>
      <c r="K91" s="24"/>
      <c r="L91" s="5"/>
      <c r="M91" s="5"/>
      <c r="N91" s="14"/>
      <c r="O91" s="14"/>
      <c r="P91" s="14"/>
      <c r="Q91" s="14"/>
      <c r="R91" s="14"/>
      <c r="S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</row>
    <row r="92" spans="1:115" s="1" customFormat="1" ht="15">
      <c r="A92" s="12"/>
      <c r="B92" s="6"/>
      <c r="C92" s="29"/>
      <c r="D92" s="17"/>
      <c r="E92" s="19"/>
      <c r="F92" s="20"/>
      <c r="G92" s="23"/>
      <c r="H92" s="21"/>
      <c r="I92" s="5"/>
      <c r="J92" s="5"/>
      <c r="K92" s="24"/>
      <c r="L92" s="5"/>
      <c r="M92" s="5"/>
      <c r="N92" s="14"/>
      <c r="O92" s="14"/>
      <c r="P92" s="14"/>
      <c r="Q92" s="14"/>
      <c r="R92" s="14"/>
      <c r="S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</row>
    <row r="93" spans="1:115" s="1" customFormat="1" ht="15">
      <c r="A93" s="12"/>
      <c r="B93" s="6"/>
      <c r="C93" s="29"/>
      <c r="D93" s="17"/>
      <c r="E93" s="19"/>
      <c r="F93" s="20"/>
      <c r="G93" s="23"/>
      <c r="H93" s="21"/>
      <c r="I93" s="5"/>
      <c r="J93" s="5"/>
      <c r="K93" s="24"/>
      <c r="L93" s="5"/>
      <c r="M93" s="5"/>
      <c r="N93" s="14"/>
      <c r="O93" s="14"/>
      <c r="P93" s="14"/>
      <c r="Q93" s="14"/>
      <c r="R93" s="14"/>
      <c r="S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</row>
    <row r="94" spans="1:115" s="1" customFormat="1" ht="15">
      <c r="A94" s="12"/>
      <c r="B94" s="6"/>
      <c r="C94" s="29"/>
      <c r="D94" s="17"/>
      <c r="E94" s="19"/>
      <c r="F94" s="20"/>
      <c r="G94" s="23"/>
      <c r="H94" s="21"/>
      <c r="I94" s="5"/>
      <c r="J94" s="5"/>
      <c r="K94" s="24"/>
      <c r="L94" s="5"/>
      <c r="M94" s="5"/>
      <c r="N94" s="14"/>
      <c r="O94" s="14"/>
      <c r="P94" s="14"/>
      <c r="Q94" s="14"/>
      <c r="R94" s="14"/>
      <c r="S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</row>
    <row r="95" spans="1:115" s="1" customFormat="1" ht="15">
      <c r="A95" s="12"/>
      <c r="B95" s="6"/>
      <c r="C95" s="29"/>
      <c r="D95" s="17"/>
      <c r="E95" s="19"/>
      <c r="F95" s="20"/>
      <c r="G95" s="23"/>
      <c r="H95" s="21"/>
      <c r="I95" s="5"/>
      <c r="J95" s="5"/>
      <c r="K95" s="24"/>
      <c r="L95" s="5"/>
      <c r="M95" s="5"/>
      <c r="N95" s="14"/>
      <c r="O95" s="14"/>
      <c r="P95" s="14"/>
      <c r="Q95" s="14"/>
      <c r="R95" s="14"/>
      <c r="S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</row>
    <row r="96" spans="1:115" s="1" customFormat="1" ht="15">
      <c r="A96" s="12"/>
      <c r="B96" s="6"/>
      <c r="C96" s="29"/>
      <c r="D96" s="17"/>
      <c r="E96" s="19"/>
      <c r="F96" s="20"/>
      <c r="G96" s="23"/>
      <c r="H96" s="21"/>
      <c r="I96" s="5"/>
      <c r="J96" s="5"/>
      <c r="K96" s="24"/>
      <c r="L96" s="5"/>
      <c r="M96" s="5"/>
      <c r="N96" s="14"/>
      <c r="O96" s="14"/>
      <c r="P96" s="14"/>
      <c r="Q96" s="14"/>
      <c r="R96" s="14"/>
      <c r="S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</row>
    <row r="97" spans="1:115" s="1" customFormat="1" ht="15">
      <c r="A97" s="12"/>
      <c r="B97" s="6"/>
      <c r="C97" s="29"/>
      <c r="D97" s="17"/>
      <c r="E97" s="19"/>
      <c r="F97" s="20"/>
      <c r="G97" s="23"/>
      <c r="H97" s="21"/>
      <c r="I97" s="5"/>
      <c r="J97" s="5"/>
      <c r="K97" s="24"/>
      <c r="L97" s="5"/>
      <c r="M97" s="5"/>
      <c r="N97" s="14"/>
      <c r="O97" s="14"/>
      <c r="P97" s="14"/>
      <c r="Q97" s="14"/>
      <c r="R97" s="14"/>
      <c r="S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</row>
    <row r="98" spans="1:115" s="1" customFormat="1" ht="15">
      <c r="A98" s="12"/>
      <c r="B98" s="6"/>
      <c r="C98" s="29"/>
      <c r="D98" s="17"/>
      <c r="E98" s="19"/>
      <c r="F98" s="20"/>
      <c r="G98" s="23"/>
      <c r="H98" s="21"/>
      <c r="I98" s="5"/>
      <c r="J98" s="5"/>
      <c r="K98" s="24"/>
      <c r="L98" s="5"/>
      <c r="M98" s="5"/>
      <c r="N98" s="14"/>
      <c r="O98" s="14"/>
      <c r="P98" s="14"/>
      <c r="Q98" s="14"/>
      <c r="R98" s="14"/>
      <c r="S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</row>
    <row r="99" spans="1:115" s="1" customFormat="1" ht="15">
      <c r="A99" s="12"/>
      <c r="B99" s="6"/>
      <c r="C99" s="29"/>
      <c r="D99" s="17"/>
      <c r="E99" s="19"/>
      <c r="F99" s="20"/>
      <c r="G99" s="23"/>
      <c r="H99" s="21"/>
      <c r="I99" s="5"/>
      <c r="J99" s="5"/>
      <c r="K99" s="24"/>
      <c r="L99" s="5"/>
      <c r="M99" s="5"/>
      <c r="N99" s="14"/>
      <c r="O99" s="14"/>
      <c r="P99" s="14"/>
      <c r="Q99" s="14"/>
      <c r="R99" s="14"/>
      <c r="S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</row>
    <row r="100" spans="1:115" s="1" customFormat="1" ht="15">
      <c r="A100" s="12"/>
      <c r="B100" s="6"/>
      <c r="C100" s="29"/>
      <c r="D100" s="17"/>
      <c r="E100" s="19"/>
      <c r="F100" s="20"/>
      <c r="G100" s="23"/>
      <c r="H100" s="21"/>
      <c r="I100" s="5"/>
      <c r="J100" s="5"/>
      <c r="K100" s="24"/>
      <c r="L100" s="5"/>
      <c r="M100" s="5"/>
      <c r="N100" s="14"/>
      <c r="O100" s="14"/>
      <c r="P100" s="14"/>
      <c r="Q100" s="14"/>
      <c r="R100" s="14"/>
      <c r="S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</row>
    <row r="101" spans="1:115" s="1" customFormat="1" ht="15">
      <c r="A101" s="12"/>
      <c r="B101" s="6"/>
      <c r="C101" s="29"/>
      <c r="D101" s="17"/>
      <c r="E101" s="19"/>
      <c r="F101" s="20"/>
      <c r="G101" s="23"/>
      <c r="H101" s="21"/>
      <c r="I101" s="5"/>
      <c r="J101" s="5"/>
      <c r="K101" s="24"/>
      <c r="L101" s="5"/>
      <c r="M101" s="5"/>
      <c r="N101" s="14"/>
      <c r="O101" s="14"/>
      <c r="P101" s="14"/>
      <c r="Q101" s="14"/>
      <c r="R101" s="14"/>
      <c r="S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</row>
    <row r="102" spans="1:115" s="1" customFormat="1" ht="15">
      <c r="A102" s="12"/>
      <c r="B102" s="6"/>
      <c r="C102" s="29"/>
      <c r="D102" s="17"/>
      <c r="E102" s="19"/>
      <c r="F102" s="20"/>
      <c r="G102" s="23"/>
      <c r="H102" s="21"/>
      <c r="I102" s="5"/>
      <c r="J102" s="5"/>
      <c r="K102" s="24"/>
      <c r="L102" s="5"/>
      <c r="M102" s="5"/>
      <c r="N102" s="14"/>
      <c r="O102" s="14"/>
      <c r="P102" s="14"/>
      <c r="Q102" s="14"/>
      <c r="R102" s="14"/>
      <c r="S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</row>
    <row r="103" spans="1:115" s="1" customFormat="1" ht="15">
      <c r="A103" s="12"/>
      <c r="B103" s="6"/>
      <c r="C103" s="29"/>
      <c r="D103" s="17"/>
      <c r="E103" s="19"/>
      <c r="F103" s="20"/>
      <c r="G103" s="23"/>
      <c r="H103" s="21"/>
      <c r="I103" s="5"/>
      <c r="J103" s="5"/>
      <c r="K103" s="24"/>
      <c r="L103" s="5"/>
      <c r="M103" s="5"/>
      <c r="N103" s="14"/>
      <c r="O103" s="14"/>
      <c r="P103" s="14"/>
      <c r="Q103" s="14"/>
      <c r="R103" s="14"/>
      <c r="S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</row>
    <row r="104" ht="12.75">
      <c r="T104" s="1"/>
    </row>
    <row r="105" ht="12.75">
      <c r="T105" s="1"/>
    </row>
    <row r="106" ht="12.75">
      <c r="T106" s="1"/>
    </row>
    <row r="107" ht="12.75">
      <c r="T107" s="1"/>
    </row>
    <row r="108" ht="12.75">
      <c r="T108" s="1"/>
    </row>
    <row r="109" ht="12.75">
      <c r="T109" s="1"/>
    </row>
    <row r="110" ht="12.75">
      <c r="T110" s="1"/>
    </row>
    <row r="111" ht="12.75">
      <c r="T111" s="1"/>
    </row>
    <row r="112" ht="12.75">
      <c r="T112" s="1"/>
    </row>
    <row r="113" ht="12.75">
      <c r="T113" s="1"/>
    </row>
    <row r="114" ht="12.75">
      <c r="T114" s="1"/>
    </row>
    <row r="115" ht="12.75">
      <c r="T115" s="1"/>
    </row>
  </sheetData>
  <sheetProtection/>
  <mergeCells count="17">
    <mergeCell ref="A7:A9"/>
    <mergeCell ref="M7:M9"/>
    <mergeCell ref="G8:G9"/>
    <mergeCell ref="H8:J8"/>
    <mergeCell ref="E7:E9"/>
    <mergeCell ref="F7:F9"/>
    <mergeCell ref="G7:J7"/>
    <mergeCell ref="K6:M6"/>
    <mergeCell ref="L7:L9"/>
    <mergeCell ref="A1:E1"/>
    <mergeCell ref="A2:M2"/>
    <mergeCell ref="A3:M3"/>
    <mergeCell ref="B5:M5"/>
    <mergeCell ref="K7:K9"/>
    <mergeCell ref="B7:B9"/>
    <mergeCell ref="C7:C9"/>
    <mergeCell ref="D7:D9"/>
  </mergeCells>
  <printOptions/>
  <pageMargins left="0.17" right="0.21" top="0.17" bottom="0.24" header="0.17" footer="0.16"/>
  <pageSetup horizontalDpi="600" verticalDpi="600" orientation="landscape" paperSize="1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1" t="s">
        <v>1209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User</cp:lastModifiedBy>
  <cp:lastPrinted>2018-08-04T12:31:02Z</cp:lastPrinted>
  <dcterms:created xsi:type="dcterms:W3CDTF">2015-03-03T05:11:17Z</dcterms:created>
  <dcterms:modified xsi:type="dcterms:W3CDTF">2020-12-28T08:35:33Z</dcterms:modified>
  <cp:category/>
  <cp:version/>
  <cp:contentType/>
  <cp:contentStatus/>
</cp:coreProperties>
</file>